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firstSheet="5" activeTab="6"/>
  </bookViews>
  <sheets>
    <sheet name="роботика-лего" sheetId="1" r:id="rId1"/>
    <sheet name="2Д (AutoCAD)" sheetId="2" r:id="rId2"/>
    <sheet name="статика" sheetId="3" r:id="rId3"/>
    <sheet name="МТКК" sheetId="4" r:id="rId4"/>
    <sheet name="ТКУ" sheetId="5" r:id="rId5"/>
    <sheet name="аутомеханичар" sheetId="6" r:id="rId6"/>
    <sheet name="бравар" sheetId="7" r:id="rId7"/>
    <sheet name="ОМО-стругар" sheetId="8" r:id="rId8"/>
    <sheet name="ОМО-глодач" sheetId="9" r:id="rId9"/>
    <sheet name="B кат-Возачи" sheetId="10" r:id="rId10"/>
    <sheet name="C кат-Возачи" sheetId="11" r:id="rId11"/>
    <sheet name="ТДС-B кат" sheetId="12" r:id="rId12"/>
  </sheets>
  <definedNames/>
  <calcPr fullCalcOnLoad="1"/>
</workbook>
</file>

<file path=xl/sharedStrings.xml><?xml version="1.0" encoding="utf-8"?>
<sst xmlns="http://schemas.openxmlformats.org/spreadsheetml/2006/main" count="287" uniqueCount="147">
  <si>
    <t>ред. број</t>
  </si>
  <si>
    <t>презиме и име</t>
  </si>
  <si>
    <t>одељење</t>
  </si>
  <si>
    <t>број бодова на тесту</t>
  </si>
  <si>
    <t>број бодова на практичном раду</t>
  </si>
  <si>
    <t>укупно бодова</t>
  </si>
  <si>
    <t xml:space="preserve">ОПЕРАТЕР МАШИНСКЕ ОБРАДЕ </t>
  </si>
  <si>
    <t>ГЛОДАЧ</t>
  </si>
  <si>
    <t>СТРУГАР</t>
  </si>
  <si>
    <t>Јовановић Марија</t>
  </si>
  <si>
    <t>Богићевић Александар</t>
  </si>
  <si>
    <t>Јелић Драган</t>
  </si>
  <si>
    <t>Пантелић Воислав</t>
  </si>
  <si>
    <t>АУТОМЕХАНИЧАР</t>
  </si>
  <si>
    <t>Бериша Рамадан</t>
  </si>
  <si>
    <t>Илић Мојсије</t>
  </si>
  <si>
    <t>Машински техничар за компјутерско конструисање</t>
  </si>
  <si>
    <t>Димовић Десимир</t>
  </si>
  <si>
    <t>Радовановић Лука</t>
  </si>
  <si>
    <t>техничко цртање - 2 Д моделирање</t>
  </si>
  <si>
    <t xml:space="preserve"> Техничар за компјутерско управљање</t>
  </si>
  <si>
    <t>ПРОГРАМИРАЊЕ РОБОТА</t>
  </si>
  <si>
    <t>БРАВАР</t>
  </si>
  <si>
    <t>Грубач Лука</t>
  </si>
  <si>
    <t>Петровић Бојан</t>
  </si>
  <si>
    <t>Стојанов Стефан</t>
  </si>
  <si>
    <t>III-4</t>
  </si>
  <si>
    <t>Илић Никола</t>
  </si>
  <si>
    <t>Возачи Б</t>
  </si>
  <si>
    <t>Tехничар друмског саобраћаја</t>
  </si>
  <si>
    <t>Возач Ц</t>
  </si>
  <si>
    <t>II/9</t>
  </si>
  <si>
    <t xml:space="preserve">школско такмичење 2016/2017. </t>
  </si>
  <si>
    <t>Јовановић Милан</t>
  </si>
  <si>
    <t>II/7</t>
  </si>
  <si>
    <t>II/8</t>
  </si>
  <si>
    <t>Костић Саво</t>
  </si>
  <si>
    <t>III/8</t>
  </si>
  <si>
    <t>Вуколић Стефан</t>
  </si>
  <si>
    <t>Миликић Весна</t>
  </si>
  <si>
    <t>Вуколић Марко</t>
  </si>
  <si>
    <t>Кривокућа Александра</t>
  </si>
  <si>
    <t>III/12</t>
  </si>
  <si>
    <t>IV/13</t>
  </si>
  <si>
    <t>III/9</t>
  </si>
  <si>
    <t>Минић Младен</t>
  </si>
  <si>
    <t>Лукић Бојан</t>
  </si>
  <si>
    <t>IV/9</t>
  </si>
  <si>
    <t>III/2</t>
  </si>
  <si>
    <t>IV/2</t>
  </si>
  <si>
    <t>Милојевић Лука</t>
  </si>
  <si>
    <t>Радовановић Милош</t>
  </si>
  <si>
    <t>Димитријевић Предраг</t>
  </si>
  <si>
    <t>Влаховић Лазар</t>
  </si>
  <si>
    <t xml:space="preserve"> Живић Младен</t>
  </si>
  <si>
    <t xml:space="preserve"> Симовић Александар</t>
  </si>
  <si>
    <t>Десивојевић Немања III1</t>
  </si>
  <si>
    <t>Ђорђевић Марко III1</t>
  </si>
  <si>
    <t xml:space="preserve"> Ранчић Лука III1</t>
  </si>
  <si>
    <t xml:space="preserve"> Антић Катарина IV8</t>
  </si>
  <si>
    <t xml:space="preserve"> Алексић Вељко IV1</t>
  </si>
  <si>
    <t>Милићевић Милан IV1</t>
  </si>
  <si>
    <t>III/1</t>
  </si>
  <si>
    <t>IV/8</t>
  </si>
  <si>
    <t>IV/1</t>
  </si>
  <si>
    <t>III/7</t>
  </si>
  <si>
    <t>II/5</t>
  </si>
  <si>
    <t>IV/11</t>
  </si>
  <si>
    <t>Ђурић Илија</t>
  </si>
  <si>
    <t>Божанић Војислав</t>
  </si>
  <si>
    <t>Рафаиловић Филип</t>
  </si>
  <si>
    <t>Костић Ненад</t>
  </si>
  <si>
    <t>Милановић Јован</t>
  </si>
  <si>
    <t>II/6</t>
  </si>
  <si>
    <t>Милекић Стефан</t>
  </si>
  <si>
    <t>Рајковић Богдан</t>
  </si>
  <si>
    <t>Зечевић Стефан</t>
  </si>
  <si>
    <t>Милојевић Немања</t>
  </si>
  <si>
    <t>Станковић Александар</t>
  </si>
  <si>
    <t>III/14</t>
  </si>
  <si>
    <t>Стефановић Стефан</t>
  </si>
  <si>
    <t>Љубинковић Никола</t>
  </si>
  <si>
    <t>Малбашић Петар</t>
  </si>
  <si>
    <t>Павловић Стефан</t>
  </si>
  <si>
    <t>Савић Марко</t>
  </si>
  <si>
    <t>Радоњић Бојан</t>
  </si>
  <si>
    <t>Симовић Јован</t>
  </si>
  <si>
    <t>I/9</t>
  </si>
  <si>
    <t>II/4</t>
  </si>
  <si>
    <t>III/15</t>
  </si>
  <si>
    <t>I/2</t>
  </si>
  <si>
    <t>I/6</t>
  </si>
  <si>
    <t>Димитријевић Лазар</t>
  </si>
  <si>
    <t>Јовановић Негован</t>
  </si>
  <si>
    <t>Пребирачевић Никола</t>
  </si>
  <si>
    <t>Куч  Лазар</t>
  </si>
  <si>
    <t>Милосављевић Милан</t>
  </si>
  <si>
    <t>Михајловић Дамјан</t>
  </si>
  <si>
    <t>Миликић Филип</t>
  </si>
  <si>
    <t>Ћуковић Милош</t>
  </si>
  <si>
    <t>Бишевац Милутин</t>
  </si>
  <si>
    <t>Ранђеловић Стефан</t>
  </si>
  <si>
    <t>Славковић Никола</t>
  </si>
  <si>
    <t>Илић Иван</t>
  </si>
  <si>
    <t>Марковић Игор</t>
  </si>
  <si>
    <t>Шуковић Милош</t>
  </si>
  <si>
    <t>Антић Божидар</t>
  </si>
  <si>
    <t>Делић Никола</t>
  </si>
  <si>
    <t>Остојић Урош</t>
  </si>
  <si>
    <t>Радовановић Вељко</t>
  </si>
  <si>
    <t>Уламовић Стефан</t>
  </si>
  <si>
    <t>Милосављевић Урош</t>
  </si>
  <si>
    <t>Савић  Јован</t>
  </si>
  <si>
    <t>Симовић Мирослав</t>
  </si>
  <si>
    <t>Ђурић Филип</t>
  </si>
  <si>
    <t>Јевремовић Вељко</t>
  </si>
  <si>
    <t>Пешић  Лука</t>
  </si>
  <si>
    <t>Крстић Милан</t>
  </si>
  <si>
    <t>Пушоња Стефан</t>
  </si>
  <si>
    <t>I/4</t>
  </si>
  <si>
    <t>Маринковић Никола</t>
  </si>
  <si>
    <t>Миливојевић Александар</t>
  </si>
  <si>
    <t>Јоксимовић Момчило</t>
  </si>
  <si>
    <t>Килибарда Никола</t>
  </si>
  <si>
    <t>II/3</t>
  </si>
  <si>
    <t>I/1</t>
  </si>
  <si>
    <t>Миленковић Алекса</t>
  </si>
  <si>
    <t xml:space="preserve"> Нонковић Лука</t>
  </si>
  <si>
    <t xml:space="preserve"> Катушић Милош</t>
  </si>
  <si>
    <t xml:space="preserve"> Чемерикић Ђорђе</t>
  </si>
  <si>
    <t xml:space="preserve"> Спасић Вук</t>
  </si>
  <si>
    <t xml:space="preserve"> Лазаревић Јована</t>
  </si>
  <si>
    <t xml:space="preserve"> Тодоровић Младен</t>
  </si>
  <si>
    <t>Чоловић Душан</t>
  </si>
  <si>
    <t>Статика - Сви образовни профили</t>
  </si>
  <si>
    <t xml:space="preserve">Ђорђевић Марко  </t>
  </si>
  <si>
    <t xml:space="preserve">III-1 </t>
  </si>
  <si>
    <t xml:space="preserve">Зечевић Лука  </t>
  </si>
  <si>
    <t>I-1</t>
  </si>
  <si>
    <t>Милановић Жељко</t>
  </si>
  <si>
    <t>Милановић Андреја</t>
  </si>
  <si>
    <t>Задатак 1</t>
  </si>
  <si>
    <t>Задатак 2</t>
  </si>
  <si>
    <t>Задатак 3</t>
  </si>
  <si>
    <t xml:space="preserve">Савић Јован </t>
  </si>
  <si>
    <t>I-10</t>
  </si>
  <si>
    <t>Кинић Никола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</si>
</sst>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left" indent="5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wrapText="1"/>
    </xf>
    <xf numFmtId="0" fontId="43" fillId="0" borderId="11" xfId="0" applyFont="1" applyBorder="1" applyAlignment="1">
      <alignment horizontal="center" wrapText="1"/>
    </xf>
    <xf numFmtId="0" fontId="43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wrapText="1"/>
    </xf>
    <xf numFmtId="0" fontId="43" fillId="0" borderId="0" xfId="0" applyFont="1" applyAlignment="1">
      <alignment horizontal="left" inden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2" fontId="43" fillId="0" borderId="10" xfId="0" applyNumberFormat="1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wrapText="1"/>
    </xf>
    <xf numFmtId="0" fontId="45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12" xfId="0" applyFont="1" applyBorder="1" applyAlignment="1">
      <alignment horizontal="center" wrapText="1"/>
    </xf>
    <xf numFmtId="2" fontId="46" fillId="0" borderId="12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horizontal="center" wrapText="1"/>
    </xf>
    <xf numFmtId="2" fontId="43" fillId="0" borderId="11" xfId="0" applyNumberFormat="1" applyFont="1" applyBorder="1" applyAlignment="1">
      <alignment horizontal="center" wrapText="1"/>
    </xf>
    <xf numFmtId="2" fontId="46" fillId="0" borderId="12" xfId="0" applyNumberFormat="1" applyFont="1" applyBorder="1" applyAlignment="1">
      <alignment horizontal="center" wrapText="1"/>
    </xf>
    <xf numFmtId="2" fontId="43" fillId="0" borderId="10" xfId="0" applyNumberFormat="1" applyFont="1" applyBorder="1" applyAlignment="1">
      <alignment horizontal="center" wrapText="1"/>
    </xf>
    <xf numFmtId="2" fontId="43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8" fillId="0" borderId="10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 vertical="top" wrapText="1"/>
    </xf>
    <xf numFmtId="0" fontId="43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3" fillId="0" borderId="11" xfId="0" applyFont="1" applyBorder="1" applyAlignment="1">
      <alignment wrapText="1"/>
    </xf>
    <xf numFmtId="0" fontId="43" fillId="0" borderId="11" xfId="0" applyFont="1" applyBorder="1" applyAlignment="1">
      <alignment horizont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2" fontId="46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172" fontId="46" fillId="0" borderId="10" xfId="0" applyNumberFormat="1" applyFont="1" applyBorder="1" applyAlignment="1">
      <alignment horizontal="center" vertical="center" wrapText="1"/>
    </xf>
    <xf numFmtId="172" fontId="46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3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2" fontId="46" fillId="0" borderId="10" xfId="0" applyNumberFormat="1" applyFont="1" applyBorder="1" applyAlignment="1">
      <alignment horizontal="center" vertical="center" wrapText="1"/>
    </xf>
    <xf numFmtId="2" fontId="46" fillId="0" borderId="12" xfId="0" applyNumberFormat="1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.8515625" style="3" customWidth="1"/>
    <col min="2" max="2" width="35.421875" style="7" bestFit="1" customWidth="1"/>
    <col min="3" max="3" width="10.28125" style="1" customWidth="1"/>
    <col min="4" max="5" width="12.140625" style="1" customWidth="1"/>
    <col min="6" max="6" width="15.28125" style="1" customWidth="1"/>
    <col min="7" max="11" width="9.140625" style="1" customWidth="1"/>
    <col min="12" max="12" width="20.28125" style="1" customWidth="1"/>
    <col min="13" max="13" width="43.7109375" style="1" customWidth="1"/>
    <col min="14" max="16384" width="9.140625" style="1" customWidth="1"/>
  </cols>
  <sheetData>
    <row r="3" spans="1:7" ht="18.75">
      <c r="A3" s="91" t="s">
        <v>32</v>
      </c>
      <c r="B3" s="91"/>
      <c r="C3" s="91"/>
      <c r="D3" s="91"/>
      <c r="E3" s="91"/>
      <c r="F3" s="91"/>
      <c r="G3" s="91"/>
    </row>
    <row r="5" spans="1:7" ht="18.75">
      <c r="A5" s="92" t="s">
        <v>21</v>
      </c>
      <c r="B5" s="92"/>
      <c r="C5" s="92"/>
      <c r="D5" s="92"/>
      <c r="E5" s="92"/>
      <c r="F5" s="92"/>
      <c r="G5" s="92"/>
    </row>
    <row r="6" spans="3:7" ht="15">
      <c r="C6" s="2"/>
      <c r="D6" s="2"/>
      <c r="E6" s="35"/>
      <c r="F6" s="2"/>
      <c r="G6" s="2"/>
    </row>
    <row r="7" spans="1:7" ht="37.5">
      <c r="A7" s="52" t="s">
        <v>0</v>
      </c>
      <c r="B7" s="52" t="s">
        <v>1</v>
      </c>
      <c r="C7" s="52" t="s">
        <v>2</v>
      </c>
      <c r="D7" s="66" t="s">
        <v>141</v>
      </c>
      <c r="E7" s="66" t="s">
        <v>142</v>
      </c>
      <c r="F7" s="66" t="s">
        <v>143</v>
      </c>
      <c r="G7" s="52" t="s">
        <v>5</v>
      </c>
    </row>
    <row r="8" spans="1:13" ht="18.75">
      <c r="A8" s="97">
        <v>1</v>
      </c>
      <c r="B8" s="67" t="s">
        <v>135</v>
      </c>
      <c r="C8" s="74" t="s">
        <v>136</v>
      </c>
      <c r="D8" s="93">
        <v>28.3</v>
      </c>
      <c r="E8" s="93">
        <v>28.5</v>
      </c>
      <c r="F8" s="93">
        <v>0</v>
      </c>
      <c r="G8" s="93">
        <f>+D8+E8+F8</f>
        <v>56.8</v>
      </c>
      <c r="K8" s="5"/>
      <c r="L8"/>
      <c r="M8"/>
    </row>
    <row r="9" spans="1:13" ht="18.75">
      <c r="A9" s="97"/>
      <c r="B9" s="67" t="s">
        <v>137</v>
      </c>
      <c r="C9" s="75" t="s">
        <v>138</v>
      </c>
      <c r="D9" s="93"/>
      <c r="E9" s="93"/>
      <c r="F9" s="93"/>
      <c r="G9" s="93"/>
      <c r="K9"/>
      <c r="L9"/>
      <c r="M9"/>
    </row>
    <row r="10" spans="1:13" ht="18.75">
      <c r="A10" s="97">
        <v>2</v>
      </c>
      <c r="B10" s="67" t="s">
        <v>139</v>
      </c>
      <c r="C10" s="76" t="s">
        <v>26</v>
      </c>
      <c r="D10" s="93">
        <v>27.9</v>
      </c>
      <c r="E10" s="93">
        <v>26.5</v>
      </c>
      <c r="F10" s="93">
        <v>0</v>
      </c>
      <c r="G10" s="93">
        <f>+D10+E10+F10</f>
        <v>54.4</v>
      </c>
      <c r="K10" s="5"/>
      <c r="L10"/>
      <c r="M10"/>
    </row>
    <row r="11" spans="1:13" ht="19.5" thickBot="1">
      <c r="A11" s="98"/>
      <c r="B11" s="72" t="s">
        <v>140</v>
      </c>
      <c r="C11" s="79" t="s">
        <v>26</v>
      </c>
      <c r="D11" s="94"/>
      <c r="E11" s="94"/>
      <c r="F11" s="94"/>
      <c r="G11" s="94"/>
      <c r="K11"/>
      <c r="L11"/>
      <c r="M11"/>
    </row>
    <row r="12" spans="1:13" ht="18.75">
      <c r="A12" s="99">
        <v>3</v>
      </c>
      <c r="B12" s="77" t="s">
        <v>144</v>
      </c>
      <c r="C12" s="78" t="s">
        <v>145</v>
      </c>
      <c r="D12" s="95">
        <v>0</v>
      </c>
      <c r="E12" s="95">
        <v>0</v>
      </c>
      <c r="F12" s="95">
        <v>0</v>
      </c>
      <c r="G12" s="95">
        <f>+D12+E12+F12</f>
        <v>0</v>
      </c>
      <c r="K12" s="5"/>
      <c r="L12"/>
      <c r="M12"/>
    </row>
    <row r="13" spans="1:13" ht="18.75">
      <c r="A13" s="100"/>
      <c r="B13" s="64"/>
      <c r="C13" s="16"/>
      <c r="D13" s="96"/>
      <c r="E13" s="96"/>
      <c r="F13" s="96"/>
      <c r="G13" s="96"/>
      <c r="K13"/>
      <c r="L13"/>
      <c r="M13" s="6"/>
    </row>
    <row r="14" spans="1:13" ht="18.75">
      <c r="A14" s="17"/>
      <c r="B14" s="18"/>
      <c r="C14" s="19"/>
      <c r="D14" s="10"/>
      <c r="E14" s="10"/>
      <c r="F14" s="10"/>
      <c r="G14" s="10"/>
      <c r="K14" s="5"/>
      <c r="L14"/>
      <c r="M14"/>
    </row>
    <row r="15" spans="1:13" ht="18.75">
      <c r="A15" s="17"/>
      <c r="B15" s="18"/>
      <c r="C15" s="19"/>
      <c r="D15" s="10"/>
      <c r="E15" s="10"/>
      <c r="F15" s="10"/>
      <c r="G15" s="10"/>
      <c r="K15"/>
      <c r="L15"/>
      <c r="M15"/>
    </row>
    <row r="16" spans="1:13" ht="18.75">
      <c r="A16" s="17"/>
      <c r="B16" s="18"/>
      <c r="C16" s="19"/>
      <c r="D16" s="10"/>
      <c r="E16" s="10"/>
      <c r="F16" s="10"/>
      <c r="G16" s="10"/>
      <c r="K16" s="5"/>
      <c r="L16"/>
      <c r="M16"/>
    </row>
    <row r="17" spans="1:13" ht="18.75">
      <c r="A17" s="17"/>
      <c r="B17" s="18"/>
      <c r="C17" s="19"/>
      <c r="D17" s="10"/>
      <c r="E17" s="10"/>
      <c r="F17" s="10"/>
      <c r="G17" s="10"/>
      <c r="K17" s="5"/>
      <c r="L17"/>
      <c r="M17"/>
    </row>
    <row r="18" spans="1:13" ht="18.75">
      <c r="A18" s="17"/>
      <c r="B18" s="18"/>
      <c r="C18" s="19"/>
      <c r="D18" s="10"/>
      <c r="E18" s="10"/>
      <c r="F18" s="10"/>
      <c r="G18" s="10"/>
      <c r="K18" s="5"/>
      <c r="L18" s="5"/>
      <c r="M18"/>
    </row>
    <row r="19" spans="1:13" ht="18.75">
      <c r="A19" s="17"/>
      <c r="B19" s="18"/>
      <c r="C19" s="19"/>
      <c r="D19" s="10"/>
      <c r="E19" s="10"/>
      <c r="F19" s="10"/>
      <c r="G19" s="10"/>
      <c r="K19"/>
      <c r="L19"/>
      <c r="M19"/>
    </row>
    <row r="20" spans="1:13" ht="18.75">
      <c r="A20" s="17"/>
      <c r="B20" s="18"/>
      <c r="C20" s="19"/>
      <c r="D20" s="10"/>
      <c r="E20" s="10"/>
      <c r="F20" s="10"/>
      <c r="G20" s="10"/>
      <c r="K20" s="5"/>
      <c r="L20"/>
      <c r="M20"/>
    </row>
    <row r="21" spans="1:13" ht="15">
      <c r="A21" s="8"/>
      <c r="B21" s="9"/>
      <c r="C21" s="10"/>
      <c r="D21" s="10"/>
      <c r="E21" s="10"/>
      <c r="F21" s="10"/>
      <c r="G21" s="10"/>
      <c r="K21"/>
      <c r="L21"/>
      <c r="M21"/>
    </row>
    <row r="22" spans="11:13" ht="18.75">
      <c r="K22" s="5"/>
      <c r="L22"/>
      <c r="M22" s="6"/>
    </row>
    <row r="23" spans="11:13" ht="18.75">
      <c r="K23" s="5"/>
      <c r="L23"/>
      <c r="M23"/>
    </row>
    <row r="24" spans="11:12" ht="18.75">
      <c r="K24" s="5"/>
      <c r="L24" s="5"/>
    </row>
  </sheetData>
  <sheetProtection/>
  <mergeCells count="17">
    <mergeCell ref="F12:F13"/>
    <mergeCell ref="G12:G13"/>
    <mergeCell ref="A8:A9"/>
    <mergeCell ref="A10:A11"/>
    <mergeCell ref="A12:A13"/>
    <mergeCell ref="D12:D13"/>
    <mergeCell ref="E8:E9"/>
    <mergeCell ref="E10:E11"/>
    <mergeCell ref="E12:E13"/>
    <mergeCell ref="A3:G3"/>
    <mergeCell ref="A5:G5"/>
    <mergeCell ref="D8:D9"/>
    <mergeCell ref="D10:D11"/>
    <mergeCell ref="F8:F9"/>
    <mergeCell ref="G8:G9"/>
    <mergeCell ref="F10:F11"/>
    <mergeCell ref="G10:G11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2" sqref="E12"/>
    </sheetView>
  </sheetViews>
  <sheetFormatPr defaultColWidth="9.140625" defaultRowHeight="15"/>
  <cols>
    <col min="2" max="2" width="25.28125" style="0" bestFit="1" customWidth="1"/>
    <col min="3" max="3" width="10.8515625" style="0" customWidth="1"/>
    <col min="5" max="5" width="15.57421875" style="0" customWidth="1"/>
  </cols>
  <sheetData>
    <row r="1" spans="1:6" ht="18.75">
      <c r="A1" s="91" t="s">
        <v>32</v>
      </c>
      <c r="B1" s="91"/>
      <c r="C1" s="91"/>
      <c r="D1" s="91"/>
      <c r="E1" s="91"/>
      <c r="F1" s="91"/>
    </row>
    <row r="2" spans="1:6" ht="15">
      <c r="A2" s="3"/>
      <c r="B2" s="7"/>
      <c r="C2" s="1"/>
      <c r="D2" s="1"/>
      <c r="E2" s="1"/>
      <c r="F2" s="1"/>
    </row>
    <row r="3" spans="1:6" ht="18.75">
      <c r="A3" s="92" t="s">
        <v>28</v>
      </c>
      <c r="B3" s="92"/>
      <c r="C3" s="92"/>
      <c r="D3" s="92"/>
      <c r="E3" s="92"/>
      <c r="F3" s="92"/>
    </row>
    <row r="4" spans="1:6" ht="15">
      <c r="A4" s="3"/>
      <c r="B4" s="7"/>
      <c r="C4" s="22"/>
      <c r="D4" s="22"/>
      <c r="E4" s="22"/>
      <c r="F4" s="22"/>
    </row>
    <row r="5" spans="1:6" ht="62.25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1:6" ht="18.75">
      <c r="A6" s="36">
        <v>1</v>
      </c>
      <c r="B6" s="45" t="s">
        <v>27</v>
      </c>
      <c r="C6" s="38" t="s">
        <v>43</v>
      </c>
      <c r="D6" s="36">
        <v>338</v>
      </c>
      <c r="E6" s="36">
        <v>540</v>
      </c>
      <c r="F6" s="36">
        <f>D6+E6</f>
        <v>878</v>
      </c>
    </row>
    <row r="7" spans="1:6" ht="19.5" thickBot="1">
      <c r="A7" s="40">
        <v>2</v>
      </c>
      <c r="B7" s="46" t="s">
        <v>38</v>
      </c>
      <c r="C7" s="42" t="s">
        <v>42</v>
      </c>
      <c r="D7" s="40">
        <v>366</v>
      </c>
      <c r="E7" s="40">
        <v>491</v>
      </c>
      <c r="F7" s="40">
        <f>D7+E7</f>
        <v>857</v>
      </c>
    </row>
    <row r="8" spans="1:6" ht="18.75">
      <c r="A8" s="14">
        <v>3</v>
      </c>
      <c r="B8" s="44" t="s">
        <v>39</v>
      </c>
      <c r="C8" s="16" t="s">
        <v>43</v>
      </c>
      <c r="D8" s="14">
        <v>360</v>
      </c>
      <c r="E8" s="14">
        <v>60</v>
      </c>
      <c r="F8" s="59">
        <f>D8+E8</f>
        <v>420</v>
      </c>
    </row>
    <row r="10" spans="1:6" ht="18.75">
      <c r="A10" s="17"/>
      <c r="B10" s="18"/>
      <c r="C10" s="19"/>
      <c r="D10" s="10"/>
      <c r="E10" s="10"/>
      <c r="F10" s="10"/>
    </row>
    <row r="11" spans="1:6" ht="18.75">
      <c r="A11" s="17"/>
      <c r="B11" s="18"/>
      <c r="C11" s="19"/>
      <c r="D11" s="10"/>
      <c r="E11" s="10"/>
      <c r="F11" s="10"/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F12"/>
    </sheetView>
  </sheetViews>
  <sheetFormatPr defaultColWidth="9.140625" defaultRowHeight="15"/>
  <cols>
    <col min="1" max="1" width="6.8515625" style="0" customWidth="1"/>
    <col min="2" max="2" width="24.8515625" style="0" bestFit="1" customWidth="1"/>
    <col min="3" max="3" width="10.7109375" style="0" customWidth="1"/>
    <col min="4" max="4" width="12.00390625" style="0" customWidth="1"/>
    <col min="5" max="5" width="15.7109375" style="0" customWidth="1"/>
    <col min="6" max="6" width="11.421875" style="0" customWidth="1"/>
  </cols>
  <sheetData>
    <row r="1" spans="1:6" ht="18.75">
      <c r="A1" s="91" t="s">
        <v>32</v>
      </c>
      <c r="B1" s="91"/>
      <c r="C1" s="91"/>
      <c r="D1" s="91"/>
      <c r="E1" s="91"/>
      <c r="F1" s="91"/>
    </row>
    <row r="3" spans="1:6" ht="18.75">
      <c r="A3" s="92" t="s">
        <v>30</v>
      </c>
      <c r="B3" s="92"/>
      <c r="C3" s="92"/>
      <c r="D3" s="92"/>
      <c r="E3" s="92"/>
      <c r="F3" s="92"/>
    </row>
    <row r="4" spans="1:6" ht="15">
      <c r="A4" s="3"/>
      <c r="B4" s="7"/>
      <c r="C4" s="22"/>
      <c r="D4" s="22"/>
      <c r="E4" s="22"/>
      <c r="F4" s="22"/>
    </row>
    <row r="5" spans="1:6" ht="49.5" customHeight="1">
      <c r="A5" s="52" t="s">
        <v>0</v>
      </c>
      <c r="B5" s="52" t="s">
        <v>1</v>
      </c>
      <c r="C5" s="57" t="s">
        <v>2</v>
      </c>
      <c r="D5" s="57" t="s">
        <v>3</v>
      </c>
      <c r="E5" s="57" t="s">
        <v>4</v>
      </c>
      <c r="F5" s="57" t="s">
        <v>5</v>
      </c>
    </row>
    <row r="6" spans="1:6" ht="18.75">
      <c r="A6" s="36">
        <v>1</v>
      </c>
      <c r="B6" s="60" t="s">
        <v>83</v>
      </c>
      <c r="C6" s="38" t="s">
        <v>79</v>
      </c>
      <c r="D6" s="36">
        <v>88</v>
      </c>
      <c r="E6" s="36">
        <v>513</v>
      </c>
      <c r="F6" s="36">
        <f aca="true" t="shared" si="0" ref="F6:F12">D6+E6</f>
        <v>601</v>
      </c>
    </row>
    <row r="7" spans="1:6" ht="19.5" thickBot="1">
      <c r="A7" s="40">
        <v>2</v>
      </c>
      <c r="B7" s="62" t="s">
        <v>84</v>
      </c>
      <c r="C7" s="42" t="s">
        <v>79</v>
      </c>
      <c r="D7" s="40">
        <v>81</v>
      </c>
      <c r="E7" s="40">
        <v>484</v>
      </c>
      <c r="F7" s="40">
        <f t="shared" si="0"/>
        <v>565</v>
      </c>
    </row>
    <row r="8" spans="1:6" ht="18.75">
      <c r="A8" s="14">
        <v>3</v>
      </c>
      <c r="B8" s="61" t="s">
        <v>81</v>
      </c>
      <c r="C8" s="16" t="s">
        <v>79</v>
      </c>
      <c r="D8" s="14">
        <v>89</v>
      </c>
      <c r="E8" s="14">
        <v>438</v>
      </c>
      <c r="F8" s="14">
        <f t="shared" si="0"/>
        <v>527</v>
      </c>
    </row>
    <row r="9" spans="1:6" ht="18.75">
      <c r="A9" s="11">
        <v>4</v>
      </c>
      <c r="B9" s="58" t="s">
        <v>85</v>
      </c>
      <c r="C9" s="12" t="s">
        <v>79</v>
      </c>
      <c r="D9" s="11">
        <v>102</v>
      </c>
      <c r="E9" s="11">
        <v>330</v>
      </c>
      <c r="F9" s="11">
        <f t="shared" si="0"/>
        <v>432</v>
      </c>
    </row>
    <row r="10" spans="1:6" ht="18.75">
      <c r="A10" s="11">
        <v>5</v>
      </c>
      <c r="B10" s="58" t="s">
        <v>82</v>
      </c>
      <c r="C10" s="12" t="s">
        <v>79</v>
      </c>
      <c r="D10" s="11">
        <v>0</v>
      </c>
      <c r="E10" s="11">
        <v>0</v>
      </c>
      <c r="F10" s="11">
        <f t="shared" si="0"/>
        <v>0</v>
      </c>
    </row>
    <row r="11" spans="1:6" ht="18.75">
      <c r="A11" s="11">
        <v>6</v>
      </c>
      <c r="B11" s="58" t="s">
        <v>86</v>
      </c>
      <c r="C11" s="12" t="s">
        <v>79</v>
      </c>
      <c r="D11" s="11">
        <v>0</v>
      </c>
      <c r="E11" s="11">
        <v>0</v>
      </c>
      <c r="F11" s="11">
        <f t="shared" si="0"/>
        <v>0</v>
      </c>
    </row>
    <row r="12" spans="1:6" ht="18.75">
      <c r="A12" s="11">
        <v>7</v>
      </c>
      <c r="B12" s="58" t="s">
        <v>80</v>
      </c>
      <c r="C12" s="12" t="s">
        <v>79</v>
      </c>
      <c r="D12" s="11">
        <v>0</v>
      </c>
      <c r="E12" s="11">
        <v>0</v>
      </c>
      <c r="F12" s="11">
        <f t="shared" si="0"/>
        <v>0</v>
      </c>
    </row>
    <row r="13" spans="1:6" ht="18.75">
      <c r="A13" s="17"/>
      <c r="B13" s="18"/>
      <c r="C13" s="19"/>
      <c r="D13" s="10"/>
      <c r="E13" s="10"/>
      <c r="F13" s="10"/>
    </row>
    <row r="14" spans="1:6" ht="15">
      <c r="A14" s="34"/>
      <c r="B14" s="34"/>
      <c r="C14" s="34"/>
      <c r="D14" s="34"/>
      <c r="E14" s="34"/>
      <c r="F14" s="34"/>
    </row>
    <row r="21" ht="15">
      <c r="D21" s="23"/>
    </row>
  </sheetData>
  <sheetProtection/>
  <mergeCells count="2">
    <mergeCell ref="A3:F3"/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F7"/>
    </sheetView>
  </sheetViews>
  <sheetFormatPr defaultColWidth="9.140625" defaultRowHeight="15"/>
  <cols>
    <col min="1" max="1" width="6.140625" style="0" customWidth="1"/>
    <col min="2" max="2" width="31.140625" style="0" bestFit="1" customWidth="1"/>
    <col min="3" max="3" width="11.28125" style="0" customWidth="1"/>
    <col min="4" max="4" width="13.57421875" style="0" customWidth="1"/>
    <col min="5" max="5" width="18.00390625" style="0" customWidth="1"/>
    <col min="6" max="6" width="11.28125" style="0" customWidth="1"/>
  </cols>
  <sheetData>
    <row r="1" spans="1:6" ht="18.75">
      <c r="A1" s="91" t="s">
        <v>32</v>
      </c>
      <c r="B1" s="91"/>
      <c r="C1" s="91"/>
      <c r="D1" s="91"/>
      <c r="E1" s="91"/>
      <c r="F1" s="91"/>
    </row>
    <row r="3" spans="1:6" ht="18.75">
      <c r="A3" s="92" t="s">
        <v>29</v>
      </c>
      <c r="B3" s="92"/>
      <c r="C3" s="92"/>
      <c r="D3" s="92"/>
      <c r="E3" s="92"/>
      <c r="F3" s="92"/>
    </row>
    <row r="4" spans="1:6" ht="15">
      <c r="A4" s="3"/>
      <c r="B4" s="7"/>
      <c r="C4" s="22"/>
      <c r="D4" s="22"/>
      <c r="E4" s="22"/>
      <c r="F4" s="22"/>
    </row>
    <row r="5" spans="1:6" ht="30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1:6" ht="18.75">
      <c r="A6" s="36">
        <v>1</v>
      </c>
      <c r="B6" s="45" t="s">
        <v>40</v>
      </c>
      <c r="C6" s="38" t="s">
        <v>42</v>
      </c>
      <c r="D6" s="36">
        <v>470</v>
      </c>
      <c r="E6" s="36">
        <v>305</v>
      </c>
      <c r="F6" s="36">
        <f>D6+E6</f>
        <v>775</v>
      </c>
    </row>
    <row r="7" spans="1:6" ht="19.5" thickBot="1">
      <c r="A7" s="40">
        <v>2</v>
      </c>
      <c r="B7" s="46" t="s">
        <v>41</v>
      </c>
      <c r="C7" s="42" t="s">
        <v>42</v>
      </c>
      <c r="D7" s="40">
        <v>590</v>
      </c>
      <c r="E7" s="40">
        <v>163</v>
      </c>
      <c r="F7" s="40">
        <f>D7+E7</f>
        <v>753</v>
      </c>
    </row>
    <row r="9" spans="1:6" ht="18.75">
      <c r="A9" s="17"/>
      <c r="B9" s="18"/>
      <c r="C9" s="19"/>
      <c r="D9" s="10"/>
      <c r="E9" s="10"/>
      <c r="F9" s="10"/>
    </row>
    <row r="10" spans="1:6" ht="18.75">
      <c r="A10" s="17"/>
      <c r="B10" s="18"/>
      <c r="C10" s="19"/>
      <c r="D10" s="10"/>
      <c r="E10" s="10"/>
      <c r="F10" s="10"/>
    </row>
  </sheetData>
  <sheetProtection/>
  <mergeCells count="2">
    <mergeCell ref="A3:F3"/>
    <mergeCell ref="A1:F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2"/>
  <sheetViews>
    <sheetView zoomScalePageLayoutView="0" workbookViewId="0" topLeftCell="A5">
      <selection activeCell="B20" sqref="B20"/>
    </sheetView>
  </sheetViews>
  <sheetFormatPr defaultColWidth="9.140625" defaultRowHeight="15"/>
  <cols>
    <col min="1" max="1" width="5.8515625" style="3" customWidth="1"/>
    <col min="2" max="2" width="35.421875" style="7" bestFit="1" customWidth="1"/>
    <col min="3" max="3" width="10.28125" style="1" customWidth="1"/>
    <col min="4" max="4" width="12.140625" style="1" customWidth="1"/>
    <col min="5" max="5" width="15.28125" style="1" customWidth="1"/>
    <col min="6" max="10" width="9.140625" style="1" customWidth="1"/>
    <col min="11" max="11" width="20.28125" style="1" customWidth="1"/>
    <col min="12" max="12" width="43.7109375" style="1" customWidth="1"/>
    <col min="13" max="16384" width="9.140625" style="1" customWidth="1"/>
  </cols>
  <sheetData>
    <row r="3" spans="1:6" ht="18.75">
      <c r="A3" s="91" t="s">
        <v>32</v>
      </c>
      <c r="B3" s="91"/>
      <c r="C3" s="91"/>
      <c r="D3" s="91"/>
      <c r="E3" s="91"/>
      <c r="F3" s="91"/>
    </row>
    <row r="5" spans="1:6" ht="18.75">
      <c r="A5" s="92" t="s">
        <v>19</v>
      </c>
      <c r="B5" s="92"/>
      <c r="C5" s="92"/>
      <c r="D5" s="92"/>
      <c r="E5" s="92"/>
      <c r="F5" s="92"/>
    </row>
    <row r="6" spans="3:6" ht="15">
      <c r="C6" s="2"/>
      <c r="D6" s="2"/>
      <c r="E6" s="2"/>
      <c r="F6" s="2"/>
    </row>
    <row r="7" spans="1:6" ht="45">
      <c r="A7" s="52" t="s">
        <v>0</v>
      </c>
      <c r="B7" s="52" t="s">
        <v>1</v>
      </c>
      <c r="C7" s="57" t="s">
        <v>2</v>
      </c>
      <c r="D7" s="57" t="s">
        <v>3</v>
      </c>
      <c r="E7" s="57" t="s">
        <v>4</v>
      </c>
      <c r="F7" s="57" t="s">
        <v>5</v>
      </c>
    </row>
    <row r="8" spans="1:12" ht="18.75">
      <c r="A8" s="36">
        <v>1</v>
      </c>
      <c r="B8" s="60" t="s">
        <v>123</v>
      </c>
      <c r="C8" s="38" t="s">
        <v>31</v>
      </c>
      <c r="D8" s="39">
        <v>16.5</v>
      </c>
      <c r="E8" s="39">
        <v>91.29</v>
      </c>
      <c r="F8" s="39">
        <f aca="true" t="shared" si="0" ref="F8:F13">D8+E8</f>
        <v>107.79</v>
      </c>
      <c r="I8" s="21"/>
      <c r="J8" s="5"/>
      <c r="K8"/>
      <c r="L8"/>
    </row>
    <row r="9" spans="1:12" ht="19.5" thickBot="1">
      <c r="A9" s="40">
        <v>2</v>
      </c>
      <c r="B9" s="62" t="s">
        <v>121</v>
      </c>
      <c r="C9" s="42" t="s">
        <v>119</v>
      </c>
      <c r="D9" s="43">
        <v>9.5</v>
      </c>
      <c r="E9" s="43">
        <v>83.64</v>
      </c>
      <c r="F9" s="43">
        <f t="shared" si="0"/>
        <v>93.14</v>
      </c>
      <c r="I9" s="21"/>
      <c r="J9"/>
      <c r="K9"/>
      <c r="L9"/>
    </row>
    <row r="10" spans="1:12" ht="18.75">
      <c r="A10" s="14">
        <v>3</v>
      </c>
      <c r="B10" s="61" t="s">
        <v>18</v>
      </c>
      <c r="C10" s="16" t="s">
        <v>31</v>
      </c>
      <c r="D10" s="25">
        <v>10.75</v>
      </c>
      <c r="E10" s="25">
        <v>82.14</v>
      </c>
      <c r="F10" s="25">
        <f t="shared" si="0"/>
        <v>92.89</v>
      </c>
      <c r="I10" s="21"/>
      <c r="J10" s="5"/>
      <c r="K10"/>
      <c r="L10"/>
    </row>
    <row r="11" spans="1:12" ht="18.75">
      <c r="A11" s="11">
        <v>4</v>
      </c>
      <c r="B11" s="58" t="s">
        <v>120</v>
      </c>
      <c r="C11" s="12" t="s">
        <v>119</v>
      </c>
      <c r="D11" s="24">
        <v>9.5</v>
      </c>
      <c r="E11" s="24">
        <v>74.4</v>
      </c>
      <c r="F11" s="24">
        <f t="shared" si="0"/>
        <v>83.9</v>
      </c>
      <c r="I11" s="21"/>
      <c r="J11"/>
      <c r="K11"/>
      <c r="L11"/>
    </row>
    <row r="12" spans="1:12" ht="18.75">
      <c r="A12" s="11">
        <v>5</v>
      </c>
      <c r="B12" s="58" t="s">
        <v>118</v>
      </c>
      <c r="C12" s="12" t="s">
        <v>119</v>
      </c>
      <c r="D12" s="24">
        <v>10.75</v>
      </c>
      <c r="E12" s="24">
        <v>46.06</v>
      </c>
      <c r="F12" s="24">
        <f t="shared" si="0"/>
        <v>56.81</v>
      </c>
      <c r="I12" s="21"/>
      <c r="J12" s="5"/>
      <c r="K12"/>
      <c r="L12"/>
    </row>
    <row r="13" spans="1:12" ht="18.75">
      <c r="A13" s="11">
        <v>6</v>
      </c>
      <c r="B13" s="58" t="s">
        <v>122</v>
      </c>
      <c r="C13" s="12" t="s">
        <v>119</v>
      </c>
      <c r="D13" s="24">
        <v>0</v>
      </c>
      <c r="E13" s="24">
        <v>0</v>
      </c>
      <c r="F13" s="24">
        <f t="shared" si="0"/>
        <v>0</v>
      </c>
      <c r="I13" s="21"/>
      <c r="J13"/>
      <c r="K13"/>
      <c r="L13" s="6"/>
    </row>
    <row r="14" spans="1:12" ht="18.75">
      <c r="A14" s="17"/>
      <c r="B14" s="18"/>
      <c r="C14" s="19"/>
      <c r="D14" s="10"/>
      <c r="E14" s="10"/>
      <c r="F14" s="10"/>
      <c r="J14" s="5"/>
      <c r="K14"/>
      <c r="L14"/>
    </row>
    <row r="15" spans="1:12" ht="18.75">
      <c r="A15" s="17"/>
      <c r="B15" s="18"/>
      <c r="C15" s="19"/>
      <c r="D15" s="10"/>
      <c r="E15" s="10"/>
      <c r="F15" s="10"/>
      <c r="J15" s="5"/>
      <c r="K15"/>
      <c r="L15"/>
    </row>
    <row r="16" spans="1:12" ht="18.75">
      <c r="A16" s="17"/>
      <c r="B16" s="18"/>
      <c r="C16" s="19"/>
      <c r="D16" s="10"/>
      <c r="E16" s="10"/>
      <c r="F16" s="10"/>
      <c r="J16" s="5"/>
      <c r="K16" s="5"/>
      <c r="L16"/>
    </row>
    <row r="17" spans="1:12" ht="18.75">
      <c r="A17" s="17"/>
      <c r="B17" s="18"/>
      <c r="C17" s="19"/>
      <c r="D17" s="10"/>
      <c r="E17" s="10"/>
      <c r="F17" s="10"/>
      <c r="J17"/>
      <c r="K17"/>
      <c r="L17"/>
    </row>
    <row r="18" spans="1:12" ht="18.75">
      <c r="A18" s="17"/>
      <c r="B18" s="18"/>
      <c r="C18" s="19"/>
      <c r="D18" s="10"/>
      <c r="E18" s="10"/>
      <c r="F18" s="10"/>
      <c r="J18" s="5"/>
      <c r="K18"/>
      <c r="L18"/>
    </row>
    <row r="19" spans="1:12" ht="15">
      <c r="A19" s="8"/>
      <c r="B19" s="9"/>
      <c r="C19" s="10"/>
      <c r="D19" s="10"/>
      <c r="E19" s="10"/>
      <c r="F19" s="10"/>
      <c r="J19"/>
      <c r="K19"/>
      <c r="L19"/>
    </row>
    <row r="20" spans="10:12" ht="18.75">
      <c r="J20" s="5"/>
      <c r="K20"/>
      <c r="L20" s="6"/>
    </row>
    <row r="21" spans="10:12" ht="18.75">
      <c r="J21" s="5"/>
      <c r="K21"/>
      <c r="L21"/>
    </row>
    <row r="22" spans="10:11" ht="18.75">
      <c r="J22" s="5"/>
      <c r="K22" s="5"/>
    </row>
  </sheetData>
  <sheetProtection/>
  <mergeCells count="2">
    <mergeCell ref="A3:F3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5.28125" style="3" customWidth="1"/>
    <col min="2" max="2" width="30.7109375" style="1" customWidth="1"/>
    <col min="3" max="3" width="10.28125" style="1" customWidth="1"/>
    <col min="4" max="4" width="12.140625" style="1" customWidth="1"/>
    <col min="5" max="5" width="15.28125" style="1" customWidth="1"/>
    <col min="6" max="16384" width="9.140625" style="1" customWidth="1"/>
  </cols>
  <sheetData>
    <row r="3" spans="1:6" ht="18.75">
      <c r="A3" s="91" t="s">
        <v>32</v>
      </c>
      <c r="B3" s="91"/>
      <c r="C3" s="91"/>
      <c r="D3" s="91"/>
      <c r="E3" s="91"/>
      <c r="F3" s="91"/>
    </row>
    <row r="5" spans="1:6" ht="18.75">
      <c r="A5" s="92" t="s">
        <v>134</v>
      </c>
      <c r="B5" s="92"/>
      <c r="C5" s="92"/>
      <c r="D5" s="92"/>
      <c r="E5" s="92"/>
      <c r="F5" s="92"/>
    </row>
    <row r="6" spans="2:6" ht="15">
      <c r="B6" s="2"/>
      <c r="C6" s="2"/>
      <c r="D6" s="2"/>
      <c r="E6" s="2"/>
      <c r="F6" s="2"/>
    </row>
    <row r="7" spans="1:6" ht="45">
      <c r="A7" s="52" t="s">
        <v>0</v>
      </c>
      <c r="B7" s="57" t="s">
        <v>1</v>
      </c>
      <c r="C7" s="57" t="s">
        <v>2</v>
      </c>
      <c r="D7" s="57" t="s">
        <v>3</v>
      </c>
      <c r="E7" s="57" t="s">
        <v>4</v>
      </c>
      <c r="F7" s="57" t="s">
        <v>5</v>
      </c>
    </row>
    <row r="8" spans="1:6" ht="18.75">
      <c r="A8" s="36">
        <v>1</v>
      </c>
      <c r="B8" s="60" t="s">
        <v>17</v>
      </c>
      <c r="C8" s="38" t="s">
        <v>31</v>
      </c>
      <c r="D8" s="47">
        <v>56.5</v>
      </c>
      <c r="E8" s="37"/>
      <c r="F8" s="47">
        <f aca="true" t="shared" si="0" ref="F8:F15">D8+E8</f>
        <v>56.5</v>
      </c>
    </row>
    <row r="9" spans="1:6" ht="19.5" thickBot="1">
      <c r="A9" s="40">
        <v>2</v>
      </c>
      <c r="B9" s="62" t="s">
        <v>126</v>
      </c>
      <c r="C9" s="42" t="s">
        <v>31</v>
      </c>
      <c r="D9" s="49">
        <v>56</v>
      </c>
      <c r="E9" s="41"/>
      <c r="F9" s="49">
        <f t="shared" si="0"/>
        <v>56</v>
      </c>
    </row>
    <row r="10" spans="1:6" ht="18.75">
      <c r="A10" s="14">
        <v>3</v>
      </c>
      <c r="B10" s="61" t="s">
        <v>132</v>
      </c>
      <c r="C10" s="16" t="s">
        <v>125</v>
      </c>
      <c r="D10" s="48">
        <v>46</v>
      </c>
      <c r="E10" s="15"/>
      <c r="F10" s="51">
        <f t="shared" si="0"/>
        <v>46</v>
      </c>
    </row>
    <row r="11" spans="1:6" ht="18.75">
      <c r="A11" s="11">
        <v>4</v>
      </c>
      <c r="B11" s="58" t="s">
        <v>127</v>
      </c>
      <c r="C11" s="12" t="s">
        <v>31</v>
      </c>
      <c r="D11" s="26">
        <v>41.5</v>
      </c>
      <c r="E11" s="13"/>
      <c r="F11" s="50">
        <f t="shared" si="0"/>
        <v>41.5</v>
      </c>
    </row>
    <row r="12" spans="1:6" ht="18.75">
      <c r="A12" s="11">
        <v>5</v>
      </c>
      <c r="B12" s="58" t="s">
        <v>129</v>
      </c>
      <c r="C12" s="12" t="s">
        <v>124</v>
      </c>
      <c r="D12" s="26">
        <v>31.5</v>
      </c>
      <c r="E12" s="13"/>
      <c r="F12" s="50">
        <f t="shared" si="0"/>
        <v>31.5</v>
      </c>
    </row>
    <row r="13" spans="1:6" ht="15.75" customHeight="1">
      <c r="A13" s="11">
        <v>6</v>
      </c>
      <c r="B13" s="58" t="s">
        <v>130</v>
      </c>
      <c r="C13" s="12" t="s">
        <v>124</v>
      </c>
      <c r="D13" s="26">
        <v>26</v>
      </c>
      <c r="E13" s="13"/>
      <c r="F13" s="50">
        <f t="shared" si="0"/>
        <v>26</v>
      </c>
    </row>
    <row r="14" spans="1:6" ht="18.75">
      <c r="A14" s="11">
        <v>7</v>
      </c>
      <c r="B14" s="58" t="s">
        <v>131</v>
      </c>
      <c r="C14" s="12" t="s">
        <v>125</v>
      </c>
      <c r="D14" s="26">
        <v>24.5</v>
      </c>
      <c r="E14" s="13"/>
      <c r="F14" s="50">
        <f t="shared" si="0"/>
        <v>24.5</v>
      </c>
    </row>
    <row r="15" spans="1:6" ht="18.75">
      <c r="A15" s="11">
        <v>8</v>
      </c>
      <c r="B15" s="58" t="s">
        <v>128</v>
      </c>
      <c r="C15" s="12" t="s">
        <v>124</v>
      </c>
      <c r="D15" s="26">
        <v>6.5</v>
      </c>
      <c r="E15" s="13"/>
      <c r="F15" s="50">
        <f t="shared" si="0"/>
        <v>6.5</v>
      </c>
    </row>
    <row r="16" spans="1:6" ht="18.75">
      <c r="A16" s="17"/>
      <c r="B16" s="20"/>
      <c r="C16" s="19"/>
      <c r="D16" s="10"/>
      <c r="E16" s="10"/>
      <c r="F16" s="10"/>
    </row>
  </sheetData>
  <sheetProtection/>
  <mergeCells count="2">
    <mergeCell ref="A3:F3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3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5.28125" style="3" customWidth="1"/>
    <col min="2" max="2" width="30.7109375" style="1" customWidth="1"/>
    <col min="3" max="3" width="10.28125" style="1" customWidth="1"/>
    <col min="4" max="4" width="12.140625" style="1" customWidth="1"/>
    <col min="5" max="5" width="15.28125" style="1" customWidth="1"/>
    <col min="6" max="16384" width="9.140625" style="1" customWidth="1"/>
  </cols>
  <sheetData>
    <row r="3" spans="1:6" ht="18.75">
      <c r="A3" s="91" t="s">
        <v>32</v>
      </c>
      <c r="B3" s="91"/>
      <c r="C3" s="91"/>
      <c r="D3" s="91"/>
      <c r="E3" s="91"/>
      <c r="F3" s="91"/>
    </row>
    <row r="5" spans="1:6" ht="18.75">
      <c r="A5" s="92" t="s">
        <v>16</v>
      </c>
      <c r="B5" s="92"/>
      <c r="C5" s="92"/>
      <c r="D5" s="92"/>
      <c r="E5" s="92"/>
      <c r="F5" s="92"/>
    </row>
    <row r="6" spans="2:6" ht="15">
      <c r="B6" s="2"/>
      <c r="C6" s="2"/>
      <c r="D6" s="2"/>
      <c r="E6" s="2"/>
      <c r="F6" s="2"/>
    </row>
    <row r="7" spans="1:6" ht="4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</row>
    <row r="8" spans="1:6" ht="18.75">
      <c r="A8" s="36">
        <v>1</v>
      </c>
      <c r="B8" s="60" t="s">
        <v>56</v>
      </c>
      <c r="C8" s="38" t="s">
        <v>62</v>
      </c>
      <c r="D8" s="39">
        <v>22.98</v>
      </c>
      <c r="E8" s="39">
        <v>146.8</v>
      </c>
      <c r="F8" s="39">
        <f aca="true" t="shared" si="0" ref="F8:F13">D8+E8</f>
        <v>169.78</v>
      </c>
    </row>
    <row r="9" spans="1:6" ht="19.5" thickBot="1">
      <c r="A9" s="40">
        <v>2</v>
      </c>
      <c r="B9" s="62" t="s">
        <v>59</v>
      </c>
      <c r="C9" s="42" t="s">
        <v>63</v>
      </c>
      <c r="D9" s="43">
        <v>3</v>
      </c>
      <c r="E9" s="43">
        <v>90</v>
      </c>
      <c r="F9" s="43">
        <f t="shared" si="0"/>
        <v>93</v>
      </c>
    </row>
    <row r="10" spans="1:6" ht="18.75">
      <c r="A10" s="14">
        <v>3</v>
      </c>
      <c r="B10" s="61" t="s">
        <v>57</v>
      </c>
      <c r="C10" s="16" t="s">
        <v>62</v>
      </c>
      <c r="D10" s="25">
        <v>15.25</v>
      </c>
      <c r="E10" s="25">
        <v>60</v>
      </c>
      <c r="F10" s="25">
        <f t="shared" si="0"/>
        <v>75.25</v>
      </c>
    </row>
    <row r="11" spans="1:6" ht="18.75">
      <c r="A11" s="11">
        <v>4</v>
      </c>
      <c r="B11" s="58" t="s">
        <v>61</v>
      </c>
      <c r="C11" s="12" t="s">
        <v>64</v>
      </c>
      <c r="D11" s="24">
        <v>9.49</v>
      </c>
      <c r="E11" s="24">
        <v>7</v>
      </c>
      <c r="F11" s="24">
        <f t="shared" si="0"/>
        <v>16.490000000000002</v>
      </c>
    </row>
    <row r="12" spans="1:6" ht="18.75">
      <c r="A12" s="11">
        <v>5</v>
      </c>
      <c r="B12" s="58" t="s">
        <v>60</v>
      </c>
      <c r="C12" s="12" t="s">
        <v>64</v>
      </c>
      <c r="D12" s="24">
        <v>1</v>
      </c>
      <c r="E12" s="24">
        <v>10</v>
      </c>
      <c r="F12" s="24">
        <f t="shared" si="0"/>
        <v>11</v>
      </c>
    </row>
    <row r="13" spans="1:6" ht="18.75">
      <c r="A13" s="11">
        <v>6</v>
      </c>
      <c r="B13" s="58" t="s">
        <v>58</v>
      </c>
      <c r="C13" s="12" t="s">
        <v>62</v>
      </c>
      <c r="D13" s="24">
        <v>0</v>
      </c>
      <c r="E13" s="24">
        <v>0</v>
      </c>
      <c r="F13" s="24">
        <f t="shared" si="0"/>
        <v>0</v>
      </c>
    </row>
  </sheetData>
  <sheetProtection/>
  <mergeCells count="2">
    <mergeCell ref="A3:F3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5.28125" style="3" customWidth="1"/>
    <col min="2" max="2" width="30.7109375" style="1" customWidth="1"/>
    <col min="3" max="3" width="10.28125" style="1" customWidth="1"/>
    <col min="4" max="4" width="12.140625" style="1" customWidth="1"/>
    <col min="5" max="5" width="15.28125" style="1" customWidth="1"/>
    <col min="6" max="16384" width="9.140625" style="1" customWidth="1"/>
  </cols>
  <sheetData>
    <row r="3" spans="1:6" ht="18.75">
      <c r="A3" s="91" t="s">
        <v>32</v>
      </c>
      <c r="B3" s="91"/>
      <c r="C3" s="91"/>
      <c r="D3" s="91"/>
      <c r="E3" s="91"/>
      <c r="F3" s="91"/>
    </row>
    <row r="5" spans="1:6" ht="18.75">
      <c r="A5" s="92" t="s">
        <v>20</v>
      </c>
      <c r="B5" s="92"/>
      <c r="C5" s="92"/>
      <c r="D5" s="92"/>
      <c r="E5" s="92"/>
      <c r="F5" s="92"/>
    </row>
    <row r="6" spans="2:6" ht="15">
      <c r="B6" s="2"/>
      <c r="C6" s="2"/>
      <c r="D6" s="2"/>
      <c r="E6" s="2"/>
      <c r="F6" s="2"/>
    </row>
    <row r="7" spans="1:6" ht="45">
      <c r="A7" s="52" t="s">
        <v>0</v>
      </c>
      <c r="B7" s="52" t="s">
        <v>1</v>
      </c>
      <c r="C7" s="52" t="s">
        <v>2</v>
      </c>
      <c r="D7" s="52" t="s">
        <v>3</v>
      </c>
      <c r="E7" s="52" t="s">
        <v>4</v>
      </c>
      <c r="F7" s="52" t="s">
        <v>5</v>
      </c>
    </row>
    <row r="8" spans="1:6" ht="18.75">
      <c r="A8" s="69">
        <v>1</v>
      </c>
      <c r="B8" s="85" t="s">
        <v>52</v>
      </c>
      <c r="C8" s="70" t="s">
        <v>48</v>
      </c>
      <c r="D8" s="87">
        <v>50</v>
      </c>
      <c r="E8" s="82">
        <v>0</v>
      </c>
      <c r="F8" s="82">
        <f aca="true" t="shared" si="0" ref="F8:F13">D8</f>
        <v>50</v>
      </c>
    </row>
    <row r="9" spans="1:6" ht="18.75">
      <c r="A9" s="69">
        <v>2</v>
      </c>
      <c r="B9" s="85" t="s">
        <v>53</v>
      </c>
      <c r="C9" s="70" t="s">
        <v>48</v>
      </c>
      <c r="D9" s="87">
        <v>48</v>
      </c>
      <c r="E9" s="82">
        <v>0</v>
      </c>
      <c r="F9" s="82">
        <f t="shared" si="0"/>
        <v>48</v>
      </c>
    </row>
    <row r="10" spans="1:6" ht="18.75">
      <c r="A10" s="69">
        <v>3</v>
      </c>
      <c r="B10" s="85" t="s">
        <v>54</v>
      </c>
      <c r="C10" s="70" t="s">
        <v>49</v>
      </c>
      <c r="D10" s="87">
        <v>42</v>
      </c>
      <c r="E10" s="82">
        <v>0</v>
      </c>
      <c r="F10" s="82">
        <f t="shared" si="0"/>
        <v>42</v>
      </c>
    </row>
    <row r="11" spans="1:6" ht="18.75">
      <c r="A11" s="69">
        <v>4</v>
      </c>
      <c r="B11" s="85" t="s">
        <v>50</v>
      </c>
      <c r="C11" s="70" t="s">
        <v>44</v>
      </c>
      <c r="D11" s="87">
        <v>38</v>
      </c>
      <c r="E11" s="82">
        <v>0</v>
      </c>
      <c r="F11" s="82">
        <f t="shared" si="0"/>
        <v>38</v>
      </c>
    </row>
    <row r="12" spans="1:6" ht="18.75">
      <c r="A12" s="69">
        <v>5</v>
      </c>
      <c r="B12" s="85" t="s">
        <v>55</v>
      </c>
      <c r="C12" s="70" t="s">
        <v>47</v>
      </c>
      <c r="D12" s="87">
        <v>35</v>
      </c>
      <c r="E12" s="82">
        <v>0</v>
      </c>
      <c r="F12" s="82">
        <f t="shared" si="0"/>
        <v>35</v>
      </c>
    </row>
    <row r="13" spans="1:6" ht="19.5" thickBot="1">
      <c r="A13" s="83">
        <v>6</v>
      </c>
      <c r="B13" s="86" t="s">
        <v>51</v>
      </c>
      <c r="C13" s="73" t="s">
        <v>47</v>
      </c>
      <c r="D13" s="88">
        <v>0</v>
      </c>
      <c r="E13" s="84">
        <v>0</v>
      </c>
      <c r="F13" s="84">
        <f t="shared" si="0"/>
        <v>0</v>
      </c>
    </row>
    <row r="14" spans="1:6" ht="18.75">
      <c r="A14" s="17"/>
      <c r="B14" s="20"/>
      <c r="C14" s="19"/>
      <c r="D14" s="10"/>
      <c r="E14" s="10"/>
      <c r="F14" s="10"/>
    </row>
    <row r="15" spans="1:6" ht="18.75">
      <c r="A15" s="17"/>
      <c r="B15" s="20"/>
      <c r="C15" s="19"/>
      <c r="D15" s="10"/>
      <c r="E15" s="10"/>
      <c r="F15" s="10"/>
    </row>
    <row r="16" spans="1:6" ht="18.75">
      <c r="A16" s="17"/>
      <c r="B16" s="20"/>
      <c r="C16" s="19"/>
      <c r="D16" s="10"/>
      <c r="E16" s="10"/>
      <c r="F16" s="10"/>
    </row>
  </sheetData>
  <sheetProtection/>
  <mergeCells count="2">
    <mergeCell ref="A3:F3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N28"/>
  <sheetViews>
    <sheetView zoomScalePageLayoutView="0" workbookViewId="0" topLeftCell="A1">
      <selection activeCell="A3" sqref="A3:F20"/>
    </sheetView>
  </sheetViews>
  <sheetFormatPr defaultColWidth="9.140625" defaultRowHeight="15"/>
  <cols>
    <col min="1" max="1" width="5.8515625" style="3" customWidth="1"/>
    <col min="2" max="2" width="35.421875" style="7" bestFit="1" customWidth="1"/>
    <col min="3" max="3" width="10.28125" style="1" customWidth="1"/>
    <col min="4" max="4" width="12.140625" style="1" customWidth="1"/>
    <col min="5" max="5" width="15.28125" style="1" customWidth="1"/>
    <col min="6" max="6" width="11.00390625" style="1" customWidth="1"/>
    <col min="7" max="9" width="9.140625" style="1" customWidth="1"/>
    <col min="10" max="10" width="15.421875" style="1" customWidth="1"/>
    <col min="11" max="11" width="8.57421875" style="1" customWidth="1"/>
    <col min="12" max="12" width="9.57421875" style="1" customWidth="1"/>
    <col min="13" max="16384" width="9.140625" style="1" customWidth="1"/>
  </cols>
  <sheetData>
    <row r="3" spans="1:6" ht="18.75">
      <c r="A3" s="91" t="s">
        <v>32</v>
      </c>
      <c r="B3" s="91"/>
      <c r="C3" s="91"/>
      <c r="D3" s="91"/>
      <c r="E3" s="91"/>
      <c r="F3" s="91"/>
    </row>
    <row r="5" spans="1:6" ht="18.75">
      <c r="A5" s="92" t="s">
        <v>13</v>
      </c>
      <c r="B5" s="92"/>
      <c r="C5" s="92"/>
      <c r="D5" s="92"/>
      <c r="E5" s="92"/>
      <c r="F5" s="92"/>
    </row>
    <row r="6" spans="3:6" ht="15">
      <c r="C6" s="2"/>
      <c r="D6" s="2"/>
      <c r="E6" s="2"/>
      <c r="F6" s="2"/>
    </row>
    <row r="7" spans="1:14" ht="45">
      <c r="A7" s="52" t="s">
        <v>0</v>
      </c>
      <c r="B7" s="52" t="s">
        <v>1</v>
      </c>
      <c r="C7" s="57" t="s">
        <v>2</v>
      </c>
      <c r="D7" s="57" t="s">
        <v>3</v>
      </c>
      <c r="E7" s="57" t="s">
        <v>4</v>
      </c>
      <c r="F7" s="57" t="s">
        <v>5</v>
      </c>
      <c r="I7" s="27"/>
      <c r="J7" s="27"/>
      <c r="K7" s="28"/>
      <c r="L7" s="28"/>
      <c r="M7" s="28"/>
      <c r="N7" s="28"/>
    </row>
    <row r="8" spans="1:14" ht="18.75">
      <c r="A8" s="36">
        <v>1</v>
      </c>
      <c r="B8" s="60" t="s">
        <v>76</v>
      </c>
      <c r="C8" s="38" t="s">
        <v>67</v>
      </c>
      <c r="D8" s="39">
        <v>28</v>
      </c>
      <c r="E8" s="39">
        <v>113</v>
      </c>
      <c r="F8" s="39">
        <f aca="true" t="shared" si="0" ref="F8:F20">D8+E8</f>
        <v>141</v>
      </c>
      <c r="I8" s="27"/>
      <c r="J8" s="29"/>
      <c r="K8" s="30"/>
      <c r="L8" s="31"/>
      <c r="M8" s="31"/>
      <c r="N8" s="31"/>
    </row>
    <row r="9" spans="1:14" ht="19.5" thickBot="1">
      <c r="A9" s="40">
        <v>2</v>
      </c>
      <c r="B9" s="62" t="s">
        <v>74</v>
      </c>
      <c r="C9" s="42" t="s">
        <v>66</v>
      </c>
      <c r="D9" s="43">
        <v>15</v>
      </c>
      <c r="E9" s="43">
        <v>100</v>
      </c>
      <c r="F9" s="43">
        <f t="shared" si="0"/>
        <v>115</v>
      </c>
      <c r="I9" s="27"/>
      <c r="J9" s="32"/>
      <c r="K9" s="30"/>
      <c r="L9" s="31"/>
      <c r="M9" s="31"/>
      <c r="N9" s="31"/>
    </row>
    <row r="10" spans="1:14" ht="18.75">
      <c r="A10" s="14">
        <v>3</v>
      </c>
      <c r="B10" s="61" t="s">
        <v>70</v>
      </c>
      <c r="C10" s="16" t="s">
        <v>73</v>
      </c>
      <c r="D10" s="25">
        <v>27</v>
      </c>
      <c r="E10" s="25">
        <v>60</v>
      </c>
      <c r="F10" s="25">
        <f t="shared" si="0"/>
        <v>87</v>
      </c>
      <c r="I10" s="27"/>
      <c r="J10" s="33"/>
      <c r="K10" s="30"/>
      <c r="L10" s="31"/>
      <c r="M10" s="31"/>
      <c r="N10" s="31"/>
    </row>
    <row r="11" spans="1:14" ht="18.75">
      <c r="A11" s="11">
        <v>4</v>
      </c>
      <c r="B11" s="58" t="s">
        <v>68</v>
      </c>
      <c r="C11" s="12" t="s">
        <v>73</v>
      </c>
      <c r="D11" s="24">
        <v>26</v>
      </c>
      <c r="E11" s="24">
        <v>60</v>
      </c>
      <c r="F11" s="24">
        <f t="shared" si="0"/>
        <v>86</v>
      </c>
      <c r="I11" s="27"/>
      <c r="J11" s="32"/>
      <c r="K11" s="30"/>
      <c r="L11" s="31"/>
      <c r="M11" s="31"/>
      <c r="N11" s="31"/>
    </row>
    <row r="12" spans="1:14" ht="18.75">
      <c r="A12" s="11">
        <v>5</v>
      </c>
      <c r="B12" s="58" t="s">
        <v>72</v>
      </c>
      <c r="C12" s="12" t="s">
        <v>65</v>
      </c>
      <c r="D12" s="24">
        <v>17.5</v>
      </c>
      <c r="E12" s="24">
        <v>20</v>
      </c>
      <c r="F12" s="24">
        <f t="shared" si="0"/>
        <v>37.5</v>
      </c>
      <c r="I12" s="27"/>
      <c r="J12" s="32"/>
      <c r="K12" s="30"/>
      <c r="L12" s="31"/>
      <c r="M12" s="31"/>
      <c r="N12" s="31"/>
    </row>
    <row r="13" spans="1:14" ht="18.75">
      <c r="A13" s="11">
        <v>6</v>
      </c>
      <c r="B13" s="58" t="s">
        <v>71</v>
      </c>
      <c r="C13" s="12" t="s">
        <v>73</v>
      </c>
      <c r="D13" s="24">
        <v>17</v>
      </c>
      <c r="E13" s="24">
        <v>20</v>
      </c>
      <c r="F13" s="24">
        <f t="shared" si="0"/>
        <v>37</v>
      </c>
      <c r="I13" s="27"/>
      <c r="J13" s="32"/>
      <c r="K13" s="30"/>
      <c r="L13" s="31"/>
      <c r="M13" s="31"/>
      <c r="N13" s="31"/>
    </row>
    <row r="14" spans="1:14" ht="18.75">
      <c r="A14" s="11">
        <v>7</v>
      </c>
      <c r="B14" s="58" t="s">
        <v>15</v>
      </c>
      <c r="C14" s="12" t="s">
        <v>65</v>
      </c>
      <c r="D14" s="24">
        <v>26.5</v>
      </c>
      <c r="E14" s="24">
        <v>0</v>
      </c>
      <c r="F14" s="24">
        <f t="shared" si="0"/>
        <v>26.5</v>
      </c>
      <c r="I14" s="27"/>
      <c r="J14" s="32"/>
      <c r="K14" s="30"/>
      <c r="L14" s="31"/>
      <c r="M14" s="31"/>
      <c r="N14" s="31"/>
    </row>
    <row r="15" spans="1:14" ht="18.75">
      <c r="A15" s="11">
        <v>8</v>
      </c>
      <c r="B15" s="58" t="s">
        <v>69</v>
      </c>
      <c r="C15" s="12" t="s">
        <v>73</v>
      </c>
      <c r="D15" s="24">
        <v>24</v>
      </c>
      <c r="E15" s="24">
        <v>0</v>
      </c>
      <c r="F15" s="24">
        <f t="shared" si="0"/>
        <v>24</v>
      </c>
      <c r="I15" s="27"/>
      <c r="J15" s="32"/>
      <c r="K15" s="30"/>
      <c r="L15" s="31"/>
      <c r="M15" s="31"/>
      <c r="N15" s="31"/>
    </row>
    <row r="16" spans="1:14" ht="18.75">
      <c r="A16" s="11">
        <v>9</v>
      </c>
      <c r="B16" s="58" t="s">
        <v>133</v>
      </c>
      <c r="C16" s="12" t="s">
        <v>73</v>
      </c>
      <c r="D16" s="24">
        <v>0</v>
      </c>
      <c r="E16" s="24">
        <v>0</v>
      </c>
      <c r="F16" s="24">
        <f t="shared" si="0"/>
        <v>0</v>
      </c>
      <c r="I16" s="27"/>
      <c r="J16" s="32"/>
      <c r="K16" s="30"/>
      <c r="L16" s="31"/>
      <c r="M16" s="31"/>
      <c r="N16" s="31"/>
    </row>
    <row r="17" spans="1:14" ht="18.75">
      <c r="A17" s="11">
        <v>10</v>
      </c>
      <c r="B17" s="58" t="s">
        <v>14</v>
      </c>
      <c r="C17" s="12" t="s">
        <v>65</v>
      </c>
      <c r="D17" s="24">
        <v>0</v>
      </c>
      <c r="E17" s="24">
        <v>0</v>
      </c>
      <c r="F17" s="24">
        <f t="shared" si="0"/>
        <v>0</v>
      </c>
      <c r="I17" s="27"/>
      <c r="J17" s="32"/>
      <c r="K17" s="30"/>
      <c r="L17" s="31"/>
      <c r="M17" s="31"/>
      <c r="N17" s="31"/>
    </row>
    <row r="18" spans="1:12" ht="18.75">
      <c r="A18" s="11">
        <v>11</v>
      </c>
      <c r="B18" s="58" t="s">
        <v>75</v>
      </c>
      <c r="C18" s="12" t="s">
        <v>66</v>
      </c>
      <c r="D18" s="24">
        <v>0</v>
      </c>
      <c r="E18" s="24">
        <v>0</v>
      </c>
      <c r="F18" s="24">
        <f t="shared" si="0"/>
        <v>0</v>
      </c>
      <c r="J18" s="5"/>
      <c r="K18"/>
      <c r="L18"/>
    </row>
    <row r="19" spans="1:12" ht="18.75">
      <c r="A19" s="11">
        <v>12</v>
      </c>
      <c r="B19" s="58" t="s">
        <v>77</v>
      </c>
      <c r="C19" s="12" t="s">
        <v>67</v>
      </c>
      <c r="D19" s="24">
        <v>0</v>
      </c>
      <c r="E19" s="24">
        <v>0</v>
      </c>
      <c r="F19" s="24">
        <f t="shared" si="0"/>
        <v>0</v>
      </c>
      <c r="J19"/>
      <c r="K19"/>
      <c r="L19"/>
    </row>
    <row r="20" spans="1:12" ht="18.75">
      <c r="A20" s="11">
        <v>13</v>
      </c>
      <c r="B20" s="58" t="s">
        <v>78</v>
      </c>
      <c r="C20" s="12" t="s">
        <v>67</v>
      </c>
      <c r="D20" s="24">
        <v>0</v>
      </c>
      <c r="E20" s="24">
        <v>0</v>
      </c>
      <c r="F20" s="24">
        <f t="shared" si="0"/>
        <v>0</v>
      </c>
      <c r="J20" s="5"/>
      <c r="K20"/>
      <c r="L20"/>
    </row>
    <row r="21" spans="1:12" ht="18.75">
      <c r="A21" s="17"/>
      <c r="B21" s="18"/>
      <c r="C21" s="19"/>
      <c r="D21" s="10"/>
      <c r="E21" s="10"/>
      <c r="F21" s="10"/>
      <c r="J21" s="5"/>
      <c r="K21"/>
      <c r="L21"/>
    </row>
    <row r="22" spans="1:12" ht="18.75">
      <c r="A22" s="17"/>
      <c r="B22" s="18"/>
      <c r="C22" s="19"/>
      <c r="D22" s="10"/>
      <c r="E22" s="10"/>
      <c r="F22" s="10"/>
      <c r="J22" s="5"/>
      <c r="K22" s="5"/>
      <c r="L22"/>
    </row>
    <row r="23" spans="1:12" ht="18.75">
      <c r="A23" s="17"/>
      <c r="B23" s="18"/>
      <c r="C23" s="19"/>
      <c r="D23" s="10"/>
      <c r="E23" s="10"/>
      <c r="F23" s="10"/>
      <c r="J23"/>
      <c r="K23"/>
      <c r="L23"/>
    </row>
    <row r="24" spans="1:12" ht="18.75">
      <c r="A24" s="17"/>
      <c r="B24" s="18"/>
      <c r="C24" s="19"/>
      <c r="D24" s="10"/>
      <c r="E24" s="10"/>
      <c r="F24" s="10"/>
      <c r="J24" s="5"/>
      <c r="K24"/>
      <c r="L24"/>
    </row>
    <row r="25" spans="1:12" ht="15">
      <c r="A25" s="8"/>
      <c r="B25" s="9"/>
      <c r="C25" s="10"/>
      <c r="D25" s="10"/>
      <c r="E25" s="10"/>
      <c r="F25" s="10"/>
      <c r="J25"/>
      <c r="K25"/>
      <c r="L25"/>
    </row>
    <row r="26" spans="10:12" ht="18.75">
      <c r="J26" s="5"/>
      <c r="K26"/>
      <c r="L26" s="6"/>
    </row>
    <row r="27" spans="10:12" ht="18.75">
      <c r="J27" s="5"/>
      <c r="K27"/>
      <c r="L27"/>
    </row>
    <row r="28" spans="10:11" ht="18.75">
      <c r="J28" s="5"/>
      <c r="K28" s="5"/>
    </row>
  </sheetData>
  <sheetProtection/>
  <mergeCells count="2">
    <mergeCell ref="A3:F3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36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5.8515625" style="3" customWidth="1"/>
    <col min="2" max="2" width="35.421875" style="7" bestFit="1" customWidth="1"/>
    <col min="3" max="3" width="10.28125" style="1" customWidth="1"/>
    <col min="4" max="4" width="12.140625" style="1" customWidth="1"/>
    <col min="5" max="5" width="15.28125" style="1" customWidth="1"/>
    <col min="6" max="6" width="10.57421875" style="1" customWidth="1"/>
    <col min="7" max="7" width="9.140625" style="1" customWidth="1"/>
    <col min="8" max="8" width="24.8515625" style="1" customWidth="1"/>
    <col min="9" max="9" width="9.140625" style="1" customWidth="1"/>
    <col min="10" max="10" width="4.7109375" style="1" customWidth="1"/>
    <col min="11" max="11" width="8.140625" style="1" customWidth="1"/>
    <col min="12" max="12" width="43.7109375" style="1" customWidth="1"/>
    <col min="13" max="16384" width="9.140625" style="1" customWidth="1"/>
  </cols>
  <sheetData>
    <row r="3" spans="1:6" ht="15" customHeight="1">
      <c r="A3" s="91" t="s">
        <v>32</v>
      </c>
      <c r="B3" s="91"/>
      <c r="C3" s="91"/>
      <c r="D3" s="91"/>
      <c r="E3" s="91"/>
      <c r="F3" s="91"/>
    </row>
    <row r="5" spans="1:6" ht="18.75">
      <c r="A5" s="92" t="s">
        <v>22</v>
      </c>
      <c r="B5" s="92"/>
      <c r="C5" s="92"/>
      <c r="D5" s="92"/>
      <c r="E5" s="92"/>
      <c r="F5" s="92"/>
    </row>
    <row r="6" spans="3:6" ht="15">
      <c r="C6" s="2"/>
      <c r="D6" s="2"/>
      <c r="E6" s="2"/>
      <c r="F6" s="2"/>
    </row>
    <row r="7" spans="1:12" ht="45">
      <c r="A7" s="52" t="s">
        <v>0</v>
      </c>
      <c r="B7" s="52" t="s">
        <v>1</v>
      </c>
      <c r="C7" s="52" t="s">
        <v>2</v>
      </c>
      <c r="D7" s="52" t="s">
        <v>3</v>
      </c>
      <c r="E7" s="52" t="s">
        <v>4</v>
      </c>
      <c r="F7" s="52" t="s">
        <v>5</v>
      </c>
      <c r="H7" s="27"/>
      <c r="I7" s="28"/>
      <c r="J7" s="28"/>
      <c r="K7" s="28"/>
      <c r="L7" s="28"/>
    </row>
    <row r="8" spans="1:12" ht="18.75">
      <c r="A8" s="36">
        <v>1</v>
      </c>
      <c r="B8" s="89" t="s">
        <v>23</v>
      </c>
      <c r="C8" s="38" t="s">
        <v>89</v>
      </c>
      <c r="D8" s="39">
        <v>41.8</v>
      </c>
      <c r="E8" s="39">
        <v>89</v>
      </c>
      <c r="F8" s="39">
        <f aca="true" t="shared" si="0" ref="F8:F36">D8+E8</f>
        <v>130.8</v>
      </c>
      <c r="H8" s="32"/>
      <c r="I8" s="30"/>
      <c r="J8" s="31"/>
      <c r="K8" s="31"/>
      <c r="L8" s="31"/>
    </row>
    <row r="9" spans="1:12" ht="19.5" thickBot="1">
      <c r="A9" s="40">
        <v>2</v>
      </c>
      <c r="B9" s="90" t="s">
        <v>110</v>
      </c>
      <c r="C9" s="42" t="s">
        <v>89</v>
      </c>
      <c r="D9" s="43">
        <v>37.9</v>
      </c>
      <c r="E9" s="43">
        <v>87</v>
      </c>
      <c r="F9" s="43">
        <f t="shared" si="0"/>
        <v>124.9</v>
      </c>
      <c r="H9" s="32"/>
      <c r="I9" s="30"/>
      <c r="J9" s="31"/>
      <c r="K9" s="31"/>
      <c r="L9" s="31"/>
    </row>
    <row r="10" spans="1:12" ht="18.75">
      <c r="A10" s="71">
        <v>3</v>
      </c>
      <c r="B10" s="77" t="s">
        <v>101</v>
      </c>
      <c r="C10" s="16" t="s">
        <v>88</v>
      </c>
      <c r="D10" s="25">
        <v>10.86</v>
      </c>
      <c r="E10" s="25">
        <v>107</v>
      </c>
      <c r="F10" s="25">
        <f t="shared" si="0"/>
        <v>117.86</v>
      </c>
      <c r="H10" s="32"/>
      <c r="I10" s="30"/>
      <c r="J10" s="31"/>
      <c r="K10" s="31"/>
      <c r="L10" s="31"/>
    </row>
    <row r="11" spans="1:12" ht="18.75">
      <c r="A11" s="63">
        <v>4</v>
      </c>
      <c r="B11" s="53" t="s">
        <v>107</v>
      </c>
      <c r="C11" s="12" t="s">
        <v>35</v>
      </c>
      <c r="D11" s="24">
        <v>36.86</v>
      </c>
      <c r="E11" s="24">
        <v>79</v>
      </c>
      <c r="F11" s="24">
        <f t="shared" si="0"/>
        <v>115.86</v>
      </c>
      <c r="H11" s="32"/>
      <c r="I11" s="30"/>
      <c r="J11" s="31"/>
      <c r="K11" s="31"/>
      <c r="L11" s="31"/>
    </row>
    <row r="12" spans="1:12" ht="18.75">
      <c r="A12" s="63">
        <v>5</v>
      </c>
      <c r="B12" s="53" t="s">
        <v>102</v>
      </c>
      <c r="C12" s="12" t="s">
        <v>35</v>
      </c>
      <c r="D12" s="24">
        <v>36.76</v>
      </c>
      <c r="E12" s="24">
        <v>71</v>
      </c>
      <c r="F12" s="24">
        <f t="shared" si="0"/>
        <v>107.75999999999999</v>
      </c>
      <c r="H12" s="32"/>
      <c r="I12" s="30"/>
      <c r="J12" s="31"/>
      <c r="K12" s="31"/>
      <c r="L12" s="31"/>
    </row>
    <row r="13" spans="1:12" ht="18.75">
      <c r="A13" s="63">
        <v>20</v>
      </c>
      <c r="B13" s="53" t="s">
        <v>92</v>
      </c>
      <c r="C13" s="12" t="s">
        <v>91</v>
      </c>
      <c r="D13" s="24">
        <v>9.82</v>
      </c>
      <c r="E13" s="24">
        <v>82</v>
      </c>
      <c r="F13" s="24">
        <f t="shared" si="0"/>
        <v>91.82</v>
      </c>
      <c r="H13" s="32"/>
      <c r="I13" s="30"/>
      <c r="J13" s="31"/>
      <c r="K13" s="31"/>
      <c r="L13" s="31"/>
    </row>
    <row r="14" spans="1:12" ht="18.75">
      <c r="A14" s="63">
        <v>6</v>
      </c>
      <c r="B14" s="53" t="s">
        <v>100</v>
      </c>
      <c r="C14" s="12" t="s">
        <v>88</v>
      </c>
      <c r="D14" s="24">
        <v>15.94</v>
      </c>
      <c r="E14" s="24">
        <v>70</v>
      </c>
      <c r="F14" s="24">
        <f t="shared" si="0"/>
        <v>85.94</v>
      </c>
      <c r="H14" s="32"/>
      <c r="I14" s="30"/>
      <c r="J14" s="31"/>
      <c r="K14" s="31"/>
      <c r="L14" s="31"/>
    </row>
    <row r="15" spans="1:12" ht="18.75">
      <c r="A15" s="63">
        <v>7</v>
      </c>
      <c r="B15" s="53" t="s">
        <v>95</v>
      </c>
      <c r="C15" s="12" t="s">
        <v>87</v>
      </c>
      <c r="D15" s="24">
        <v>21.12</v>
      </c>
      <c r="E15" s="24">
        <v>59</v>
      </c>
      <c r="F15" s="24">
        <f t="shared" si="0"/>
        <v>80.12</v>
      </c>
      <c r="H15" s="32"/>
      <c r="I15" s="30"/>
      <c r="J15" s="31"/>
      <c r="K15" s="31"/>
      <c r="L15" s="31"/>
    </row>
    <row r="16" spans="1:12" ht="18.75">
      <c r="A16" s="63">
        <v>8</v>
      </c>
      <c r="B16" s="53" t="s">
        <v>25</v>
      </c>
      <c r="C16" s="12" t="s">
        <v>89</v>
      </c>
      <c r="D16" s="24">
        <v>31.2</v>
      </c>
      <c r="E16" s="24">
        <v>43</v>
      </c>
      <c r="F16" s="24">
        <f t="shared" si="0"/>
        <v>74.2</v>
      </c>
      <c r="H16" s="32"/>
      <c r="I16" s="30"/>
      <c r="J16" s="31"/>
      <c r="K16" s="31"/>
      <c r="L16" s="31"/>
    </row>
    <row r="17" spans="1:12" ht="18.75">
      <c r="A17" s="63">
        <v>9</v>
      </c>
      <c r="B17" s="53" t="s">
        <v>94</v>
      </c>
      <c r="C17" s="12" t="s">
        <v>87</v>
      </c>
      <c r="D17" s="24">
        <v>14.64</v>
      </c>
      <c r="E17" s="24">
        <v>58</v>
      </c>
      <c r="F17" s="24">
        <f t="shared" si="0"/>
        <v>72.64</v>
      </c>
      <c r="H17" s="32"/>
      <c r="I17" s="30"/>
      <c r="J17" s="31"/>
      <c r="K17" s="31"/>
      <c r="L17" s="31"/>
    </row>
    <row r="18" spans="1:12" ht="18.75">
      <c r="A18" s="63">
        <v>10</v>
      </c>
      <c r="B18" s="53" t="s">
        <v>99</v>
      </c>
      <c r="C18" s="12" t="s">
        <v>88</v>
      </c>
      <c r="D18" s="24">
        <v>8.66</v>
      </c>
      <c r="E18" s="24">
        <v>63</v>
      </c>
      <c r="F18" s="24">
        <f t="shared" si="0"/>
        <v>71.66</v>
      </c>
      <c r="H18" s="32"/>
      <c r="I18" s="30"/>
      <c r="J18" s="31"/>
      <c r="K18" s="31"/>
      <c r="L18" s="31"/>
    </row>
    <row r="19" spans="1:12" ht="18.75">
      <c r="A19" s="63">
        <v>11</v>
      </c>
      <c r="B19" s="53" t="s">
        <v>24</v>
      </c>
      <c r="C19" s="12" t="s">
        <v>35</v>
      </c>
      <c r="D19" s="24">
        <v>26.22</v>
      </c>
      <c r="E19" s="24">
        <v>32</v>
      </c>
      <c r="F19" s="24">
        <f t="shared" si="0"/>
        <v>58.22</v>
      </c>
      <c r="H19" s="32"/>
      <c r="I19" s="30"/>
      <c r="J19" s="31"/>
      <c r="K19" s="31"/>
      <c r="L19" s="31"/>
    </row>
    <row r="20" spans="1:12" ht="18.75">
      <c r="A20" s="63">
        <v>12</v>
      </c>
      <c r="B20" s="53" t="s">
        <v>116</v>
      </c>
      <c r="C20" s="12" t="s">
        <v>90</v>
      </c>
      <c r="D20" s="24">
        <v>18.3</v>
      </c>
      <c r="E20" s="24">
        <v>37</v>
      </c>
      <c r="F20" s="24">
        <f t="shared" si="0"/>
        <v>55.3</v>
      </c>
      <c r="H20" s="32"/>
      <c r="I20" s="30"/>
      <c r="J20" s="31"/>
      <c r="K20" s="31"/>
      <c r="L20" s="31"/>
    </row>
    <row r="21" spans="1:12" ht="18.75">
      <c r="A21" s="63">
        <v>13</v>
      </c>
      <c r="B21" s="53" t="s">
        <v>98</v>
      </c>
      <c r="C21" s="12" t="s">
        <v>87</v>
      </c>
      <c r="D21" s="24">
        <v>10.64</v>
      </c>
      <c r="E21" s="24">
        <v>36</v>
      </c>
      <c r="F21" s="24">
        <f t="shared" si="0"/>
        <v>46.64</v>
      </c>
      <c r="H21" s="32"/>
      <c r="I21" s="30"/>
      <c r="J21" s="31"/>
      <c r="K21" s="31"/>
      <c r="L21" s="31"/>
    </row>
    <row r="22" spans="1:12" ht="18.75">
      <c r="A22" s="63">
        <v>14</v>
      </c>
      <c r="B22" s="53" t="s">
        <v>97</v>
      </c>
      <c r="C22" s="12" t="s">
        <v>87</v>
      </c>
      <c r="D22" s="24">
        <v>7.32</v>
      </c>
      <c r="E22" s="24">
        <v>34</v>
      </c>
      <c r="F22" s="24">
        <f t="shared" si="0"/>
        <v>41.32</v>
      </c>
      <c r="H22" s="32"/>
      <c r="I22" s="30"/>
      <c r="J22" s="31"/>
      <c r="K22" s="31"/>
      <c r="L22" s="31"/>
    </row>
    <row r="23" spans="1:12" ht="18.75">
      <c r="A23" s="63">
        <v>15</v>
      </c>
      <c r="B23" s="53" t="s">
        <v>93</v>
      </c>
      <c r="C23" s="12" t="s">
        <v>87</v>
      </c>
      <c r="D23" s="24">
        <v>12.32</v>
      </c>
      <c r="E23" s="24">
        <v>28</v>
      </c>
      <c r="F23" s="24">
        <f t="shared" si="0"/>
        <v>40.32</v>
      </c>
      <c r="H23" s="32"/>
      <c r="I23" s="30"/>
      <c r="J23" s="31"/>
      <c r="K23" s="31"/>
      <c r="L23" s="31"/>
    </row>
    <row r="24" spans="1:12" ht="18.75">
      <c r="A24" s="63">
        <v>16</v>
      </c>
      <c r="B24" s="53" t="s">
        <v>115</v>
      </c>
      <c r="C24" s="12" t="s">
        <v>90</v>
      </c>
      <c r="D24" s="24">
        <v>12.52</v>
      </c>
      <c r="E24" s="24">
        <v>26</v>
      </c>
      <c r="F24" s="24">
        <f t="shared" si="0"/>
        <v>38.519999999999996</v>
      </c>
      <c r="H24" s="32"/>
      <c r="I24" s="30"/>
      <c r="J24" s="31"/>
      <c r="K24" s="31"/>
      <c r="L24" s="31"/>
    </row>
    <row r="25" spans="1:12" ht="18.75">
      <c r="A25" s="63">
        <v>19</v>
      </c>
      <c r="B25" s="53" t="s">
        <v>114</v>
      </c>
      <c r="C25" s="12" t="s">
        <v>90</v>
      </c>
      <c r="D25" s="24">
        <v>10.98</v>
      </c>
      <c r="E25" s="24">
        <v>26</v>
      </c>
      <c r="F25" s="24">
        <f t="shared" si="0"/>
        <v>36.980000000000004</v>
      </c>
      <c r="H25" s="32"/>
      <c r="I25" s="30"/>
      <c r="J25" s="31"/>
      <c r="K25" s="31"/>
      <c r="L25" s="31"/>
    </row>
    <row r="26" spans="1:12" ht="18.75">
      <c r="A26" s="63">
        <v>17</v>
      </c>
      <c r="B26" s="53" t="s">
        <v>108</v>
      </c>
      <c r="C26" s="12" t="s">
        <v>35</v>
      </c>
      <c r="D26" s="24">
        <v>20.56</v>
      </c>
      <c r="E26" s="24">
        <v>0</v>
      </c>
      <c r="F26" s="24">
        <f t="shared" si="0"/>
        <v>20.56</v>
      </c>
      <c r="H26" s="32"/>
      <c r="I26" s="30"/>
      <c r="J26" s="31"/>
      <c r="K26" s="31"/>
      <c r="L26" s="31"/>
    </row>
    <row r="27" spans="1:12" ht="18.75">
      <c r="A27" s="63">
        <v>18</v>
      </c>
      <c r="B27" s="53" t="s">
        <v>109</v>
      </c>
      <c r="C27" s="12" t="s">
        <v>35</v>
      </c>
      <c r="D27" s="24">
        <v>20.1</v>
      </c>
      <c r="E27" s="24">
        <v>0</v>
      </c>
      <c r="F27" s="24">
        <f t="shared" si="0"/>
        <v>20.1</v>
      </c>
      <c r="H27" s="32"/>
      <c r="I27" s="30"/>
      <c r="J27" s="31"/>
      <c r="K27" s="31"/>
      <c r="L27" s="31"/>
    </row>
    <row r="28" spans="1:12" ht="18.75">
      <c r="A28" s="63">
        <v>21</v>
      </c>
      <c r="B28" s="53" t="s">
        <v>96</v>
      </c>
      <c r="C28" s="12" t="s">
        <v>87</v>
      </c>
      <c r="D28" s="24">
        <v>0</v>
      </c>
      <c r="E28" s="24">
        <v>0</v>
      </c>
      <c r="F28" s="24">
        <f t="shared" si="0"/>
        <v>0</v>
      </c>
      <c r="H28" s="32"/>
      <c r="I28" s="30"/>
      <c r="J28" s="31"/>
      <c r="K28" s="31"/>
      <c r="L28" s="31"/>
    </row>
    <row r="29" spans="1:12" ht="18.75">
      <c r="A29" s="63">
        <v>22</v>
      </c>
      <c r="B29" s="53" t="s">
        <v>103</v>
      </c>
      <c r="C29" s="12" t="s">
        <v>35</v>
      </c>
      <c r="D29" s="24">
        <v>0</v>
      </c>
      <c r="E29" s="24">
        <v>0</v>
      </c>
      <c r="F29" s="24">
        <f t="shared" si="0"/>
        <v>0</v>
      </c>
      <c r="H29" s="32"/>
      <c r="I29" s="30"/>
      <c r="J29" s="31"/>
      <c r="K29" s="31"/>
      <c r="L29" s="31"/>
    </row>
    <row r="30" spans="1:6" ht="18.75">
      <c r="A30" s="63">
        <v>23</v>
      </c>
      <c r="B30" s="53" t="s">
        <v>104</v>
      </c>
      <c r="C30" s="12" t="s">
        <v>35</v>
      </c>
      <c r="D30" s="24">
        <v>0</v>
      </c>
      <c r="E30" s="24">
        <v>0</v>
      </c>
      <c r="F30" s="24">
        <f t="shared" si="0"/>
        <v>0</v>
      </c>
    </row>
    <row r="31" spans="1:6" ht="18.75">
      <c r="A31" s="63">
        <v>24</v>
      </c>
      <c r="B31" s="53" t="s">
        <v>105</v>
      </c>
      <c r="C31" s="12" t="s">
        <v>35</v>
      </c>
      <c r="D31" s="24">
        <v>0</v>
      </c>
      <c r="E31" s="24">
        <v>0</v>
      </c>
      <c r="F31" s="24">
        <f t="shared" si="0"/>
        <v>0</v>
      </c>
    </row>
    <row r="32" spans="1:6" ht="18.75">
      <c r="A32" s="63">
        <v>25</v>
      </c>
      <c r="B32" s="53" t="s">
        <v>106</v>
      </c>
      <c r="C32" s="12" t="s">
        <v>35</v>
      </c>
      <c r="D32" s="24">
        <v>0</v>
      </c>
      <c r="E32" s="24">
        <v>0</v>
      </c>
      <c r="F32" s="24">
        <f t="shared" si="0"/>
        <v>0</v>
      </c>
    </row>
    <row r="33" spans="1:6" ht="18.75">
      <c r="A33" s="63">
        <v>26</v>
      </c>
      <c r="B33" s="53" t="s">
        <v>111</v>
      </c>
      <c r="C33" s="12" t="s">
        <v>89</v>
      </c>
      <c r="D33" s="24">
        <v>0</v>
      </c>
      <c r="E33" s="24">
        <v>0</v>
      </c>
      <c r="F33" s="24">
        <f t="shared" si="0"/>
        <v>0</v>
      </c>
    </row>
    <row r="34" spans="1:6" ht="18.75">
      <c r="A34" s="63">
        <v>27</v>
      </c>
      <c r="B34" s="53" t="s">
        <v>112</v>
      </c>
      <c r="C34" s="12" t="s">
        <v>89</v>
      </c>
      <c r="D34" s="24">
        <v>0</v>
      </c>
      <c r="E34" s="24">
        <v>0</v>
      </c>
      <c r="F34" s="24">
        <f t="shared" si="0"/>
        <v>0</v>
      </c>
    </row>
    <row r="35" spans="1:6" ht="18.75">
      <c r="A35" s="63">
        <v>28</v>
      </c>
      <c r="B35" s="53" t="s">
        <v>113</v>
      </c>
      <c r="C35" s="12" t="s">
        <v>89</v>
      </c>
      <c r="D35" s="24">
        <v>0</v>
      </c>
      <c r="E35" s="24">
        <v>0</v>
      </c>
      <c r="F35" s="24">
        <f t="shared" si="0"/>
        <v>0</v>
      </c>
    </row>
    <row r="36" spans="1:6" ht="18.75">
      <c r="A36" s="63">
        <v>29</v>
      </c>
      <c r="B36" s="53" t="s">
        <v>117</v>
      </c>
      <c r="C36" s="12" t="s">
        <v>91</v>
      </c>
      <c r="D36" s="24">
        <v>0</v>
      </c>
      <c r="E36" s="24">
        <v>0</v>
      </c>
      <c r="F36" s="24">
        <f t="shared" si="0"/>
        <v>0</v>
      </c>
    </row>
  </sheetData>
  <sheetProtection/>
  <mergeCells count="2">
    <mergeCell ref="A3:F3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K16"/>
  <sheetViews>
    <sheetView zoomScalePageLayoutView="0" workbookViewId="0" topLeftCell="A1">
      <selection activeCell="A4" sqref="A4:F15"/>
    </sheetView>
  </sheetViews>
  <sheetFormatPr defaultColWidth="9.140625" defaultRowHeight="15"/>
  <cols>
    <col min="1" max="1" width="5.28125" style="3" customWidth="1"/>
    <col min="2" max="2" width="30.7109375" style="1" customWidth="1"/>
    <col min="3" max="3" width="10.28125" style="1" customWidth="1"/>
    <col min="4" max="4" width="12.140625" style="1" customWidth="1"/>
    <col min="5" max="5" width="15.28125" style="1" customWidth="1"/>
    <col min="6" max="6" width="12.00390625" style="1" customWidth="1"/>
    <col min="7" max="7" width="9.140625" style="1" customWidth="1"/>
    <col min="8" max="8" width="19.421875" style="1" customWidth="1"/>
    <col min="9" max="16384" width="9.140625" style="1" customWidth="1"/>
  </cols>
  <sheetData>
    <row r="4" spans="1:6" ht="18.75">
      <c r="A4" s="91" t="s">
        <v>32</v>
      </c>
      <c r="B4" s="91"/>
      <c r="C4" s="91"/>
      <c r="D4" s="91"/>
      <c r="E4" s="91"/>
      <c r="F4" s="91"/>
    </row>
    <row r="6" spans="1:6" ht="15">
      <c r="A6" s="101" t="s">
        <v>6</v>
      </c>
      <c r="B6" s="101"/>
      <c r="C6" s="101"/>
      <c r="D6" s="101"/>
      <c r="E6" s="101"/>
      <c r="F6" s="101"/>
    </row>
    <row r="8" spans="1:6" ht="18.75">
      <c r="A8" s="92" t="s">
        <v>8</v>
      </c>
      <c r="B8" s="92"/>
      <c r="C8" s="92"/>
      <c r="D8" s="92"/>
      <c r="E8" s="92"/>
      <c r="F8" s="92"/>
    </row>
    <row r="9" spans="2:6" ht="15">
      <c r="B9" s="2"/>
      <c r="C9" s="2"/>
      <c r="D9" s="2"/>
      <c r="E9" s="2"/>
      <c r="F9" s="2"/>
    </row>
    <row r="10" spans="1:11" ht="45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H10" s="28"/>
      <c r="I10" s="28"/>
      <c r="J10" s="28"/>
      <c r="K10" s="28"/>
    </row>
    <row r="11" spans="1:11" ht="18.75">
      <c r="A11" s="69">
        <v>1</v>
      </c>
      <c r="B11" s="67" t="s">
        <v>12</v>
      </c>
      <c r="C11" s="70" t="s">
        <v>37</v>
      </c>
      <c r="D11" s="82">
        <v>36.66</v>
      </c>
      <c r="E11" s="82">
        <v>150</v>
      </c>
      <c r="F11" s="82">
        <f>D11+E11</f>
        <v>186.66</v>
      </c>
      <c r="H11" s="31"/>
      <c r="I11" s="30"/>
      <c r="J11" s="31"/>
      <c r="K11" s="31"/>
    </row>
    <row r="12" spans="1:11" ht="19.5" thickBot="1">
      <c r="A12" s="83">
        <v>2</v>
      </c>
      <c r="B12" s="72" t="s">
        <v>36</v>
      </c>
      <c r="C12" s="73" t="s">
        <v>34</v>
      </c>
      <c r="D12" s="84">
        <v>37</v>
      </c>
      <c r="E12" s="84">
        <v>108</v>
      </c>
      <c r="F12" s="84">
        <f>D12+E12</f>
        <v>145</v>
      </c>
      <c r="H12" s="31"/>
      <c r="I12" s="30"/>
      <c r="J12" s="31"/>
      <c r="K12" s="31"/>
    </row>
    <row r="13" spans="1:11" ht="18.75">
      <c r="A13" s="59">
        <v>3</v>
      </c>
      <c r="B13" s="80" t="s">
        <v>146</v>
      </c>
      <c r="C13" s="81" t="s">
        <v>34</v>
      </c>
      <c r="D13" s="65">
        <v>35.5</v>
      </c>
      <c r="E13" s="65">
        <v>104</v>
      </c>
      <c r="F13" s="65">
        <f>D13+E13</f>
        <v>139.5</v>
      </c>
      <c r="H13" s="31"/>
      <c r="I13" s="30"/>
      <c r="J13" s="31"/>
      <c r="K13" s="31"/>
    </row>
    <row r="14" spans="1:11" ht="18.75">
      <c r="A14" s="54">
        <v>4</v>
      </c>
      <c r="B14" s="68" t="s">
        <v>9</v>
      </c>
      <c r="C14" s="55" t="s">
        <v>37</v>
      </c>
      <c r="D14" s="56">
        <v>22.16</v>
      </c>
      <c r="E14" s="56">
        <v>98</v>
      </c>
      <c r="F14" s="56">
        <f>D14+E14</f>
        <v>120.16</v>
      </c>
      <c r="H14" s="31"/>
      <c r="I14" s="30"/>
      <c r="J14" s="31"/>
      <c r="K14" s="31"/>
    </row>
    <row r="15" spans="1:11" ht="18.75">
      <c r="A15" s="54">
        <v>5</v>
      </c>
      <c r="B15" s="68" t="s">
        <v>33</v>
      </c>
      <c r="C15" s="55" t="s">
        <v>34</v>
      </c>
      <c r="D15" s="56">
        <v>0</v>
      </c>
      <c r="E15" s="56">
        <v>0</v>
      </c>
      <c r="F15" s="56">
        <f>D15+E15</f>
        <v>0</v>
      </c>
      <c r="H15" s="31"/>
      <c r="I15" s="30"/>
      <c r="J15" s="31"/>
      <c r="K15" s="31"/>
    </row>
    <row r="16" spans="8:11" ht="15">
      <c r="H16" s="31"/>
      <c r="I16" s="30"/>
      <c r="J16" s="31"/>
      <c r="K16" s="31"/>
    </row>
  </sheetData>
  <sheetProtection/>
  <mergeCells count="3">
    <mergeCell ref="A6:F6"/>
    <mergeCell ref="A8:F8"/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L14"/>
  <sheetViews>
    <sheetView zoomScalePageLayoutView="0" workbookViewId="0" topLeftCell="A4">
      <selection activeCell="A4" sqref="A4:F14"/>
    </sheetView>
  </sheetViews>
  <sheetFormatPr defaultColWidth="9.140625" defaultRowHeight="15"/>
  <cols>
    <col min="1" max="1" width="6.421875" style="3" customWidth="1"/>
    <col min="2" max="2" width="30.140625" style="1" customWidth="1"/>
    <col min="3" max="3" width="10.28125" style="1" customWidth="1"/>
    <col min="4" max="4" width="12.140625" style="1" customWidth="1"/>
    <col min="5" max="5" width="15.28125" style="1" customWidth="1"/>
    <col min="6" max="16384" width="9.140625" style="1" customWidth="1"/>
  </cols>
  <sheetData>
    <row r="4" spans="1:6" ht="18.75">
      <c r="A4" s="91" t="s">
        <v>32</v>
      </c>
      <c r="B4" s="91"/>
      <c r="C4" s="91"/>
      <c r="D4" s="91"/>
      <c r="E4" s="91"/>
      <c r="F4" s="91"/>
    </row>
    <row r="6" spans="1:6" ht="15">
      <c r="A6" s="101" t="s">
        <v>6</v>
      </c>
      <c r="B6" s="101"/>
      <c r="C6" s="101"/>
      <c r="D6" s="101"/>
      <c r="E6" s="101"/>
      <c r="F6" s="101"/>
    </row>
    <row r="8" spans="1:6" ht="15">
      <c r="A8" s="102" t="s">
        <v>7</v>
      </c>
      <c r="B8" s="102"/>
      <c r="C8" s="102"/>
      <c r="D8" s="102"/>
      <c r="E8" s="102"/>
      <c r="F8" s="102"/>
    </row>
    <row r="9" spans="2:6" ht="15">
      <c r="B9" s="2"/>
      <c r="C9" s="2"/>
      <c r="D9" s="2"/>
      <c r="E9" s="2"/>
      <c r="F9" s="2"/>
    </row>
    <row r="10" spans="1:12" ht="45">
      <c r="A10" s="52" t="s">
        <v>0</v>
      </c>
      <c r="B10" s="52" t="s">
        <v>1</v>
      </c>
      <c r="C10" s="52" t="s">
        <v>2</v>
      </c>
      <c r="D10" s="52" t="s">
        <v>3</v>
      </c>
      <c r="E10" s="52" t="s">
        <v>4</v>
      </c>
      <c r="F10" s="52" t="s">
        <v>5</v>
      </c>
      <c r="H10" s="27"/>
      <c r="I10" s="28"/>
      <c r="J10" s="28"/>
      <c r="K10" s="28"/>
      <c r="L10" s="28"/>
    </row>
    <row r="11" spans="1:12" ht="18.75">
      <c r="A11" s="69">
        <v>1</v>
      </c>
      <c r="B11" s="85" t="s">
        <v>11</v>
      </c>
      <c r="C11" s="70" t="s">
        <v>37</v>
      </c>
      <c r="D11" s="82">
        <v>24.66</v>
      </c>
      <c r="E11" s="82">
        <v>112</v>
      </c>
      <c r="F11" s="82">
        <f>D11+E11</f>
        <v>136.66</v>
      </c>
      <c r="H11" s="27"/>
      <c r="I11" s="31"/>
      <c r="J11" s="30"/>
      <c r="K11" s="31"/>
      <c r="L11" s="31"/>
    </row>
    <row r="12" spans="1:12" ht="19.5" thickBot="1">
      <c r="A12" s="83">
        <v>2</v>
      </c>
      <c r="B12" s="86" t="s">
        <v>10</v>
      </c>
      <c r="C12" s="73" t="s">
        <v>37</v>
      </c>
      <c r="D12" s="84">
        <v>24.82</v>
      </c>
      <c r="E12" s="84">
        <v>70</v>
      </c>
      <c r="F12" s="84">
        <f>D12+E12</f>
        <v>94.82</v>
      </c>
      <c r="H12" s="27"/>
      <c r="I12" s="31"/>
      <c r="J12" s="30"/>
      <c r="K12" s="31"/>
      <c r="L12" s="31"/>
    </row>
    <row r="13" spans="1:12" ht="18.75">
      <c r="A13" s="59">
        <v>3</v>
      </c>
      <c r="B13" s="77" t="s">
        <v>45</v>
      </c>
      <c r="C13" s="81" t="s">
        <v>34</v>
      </c>
      <c r="D13" s="65">
        <v>0</v>
      </c>
      <c r="E13" s="65">
        <v>0</v>
      </c>
      <c r="F13" s="65">
        <f>D13+E13</f>
        <v>0</v>
      </c>
      <c r="H13" s="27"/>
      <c r="I13" s="31"/>
      <c r="J13" s="30"/>
      <c r="K13" s="31"/>
      <c r="L13" s="31"/>
    </row>
    <row r="14" spans="1:12" ht="18.75">
      <c r="A14" s="54">
        <v>4</v>
      </c>
      <c r="B14" s="53" t="s">
        <v>46</v>
      </c>
      <c r="C14" s="55" t="s">
        <v>34</v>
      </c>
      <c r="D14" s="56">
        <v>0</v>
      </c>
      <c r="E14" s="56">
        <v>0</v>
      </c>
      <c r="F14" s="56">
        <f>D14+E14</f>
        <v>0</v>
      </c>
      <c r="H14" s="27"/>
      <c r="I14" s="31"/>
      <c r="J14" s="30"/>
      <c r="K14" s="31"/>
      <c r="L14" s="31"/>
    </row>
  </sheetData>
  <sheetProtection/>
  <mergeCells count="3">
    <mergeCell ref="A6:F6"/>
    <mergeCell ref="A8:F8"/>
    <mergeCell ref="A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</dc:creator>
  <cp:keywords/>
  <dc:description/>
  <cp:lastModifiedBy>Profesork41</cp:lastModifiedBy>
  <cp:lastPrinted>2017-03-11T12:48:26Z</cp:lastPrinted>
  <dcterms:created xsi:type="dcterms:W3CDTF">2016-03-11T18:58:21Z</dcterms:created>
  <dcterms:modified xsi:type="dcterms:W3CDTF">2017-03-11T12:54:46Z</dcterms:modified>
  <cp:category/>
  <cp:version/>
  <cp:contentType/>
  <cp:contentStatus/>
</cp:coreProperties>
</file>